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15" windowHeight="13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<sst xmlns="http://schemas.openxmlformats.org/spreadsheetml/2006/main" count="26" uniqueCount="20">
  <si>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晋中市政策性农业保险（地方）农房保费补贴资金情况表</t>
  </si>
  <si>
    <t>填报单位：晋中市财政局                                                     2021.11.18                          单位：元、户</t>
  </si>
  <si>
    <t>县别</t>
  </si>
  <si>
    <t>承保数量</t>
  </si>
  <si>
    <t>单位保险金额</t>
  </si>
  <si>
    <t>保险金额</t>
  </si>
  <si>
    <t>单位保费</t>
  </si>
  <si>
    <t>保费</t>
  </si>
  <si>
    <t>市级财政补贴</t>
  </si>
  <si>
    <t>县级财政补贴</t>
  </si>
  <si>
    <t>农户自缴</t>
  </si>
  <si>
    <t>费率</t>
  </si>
  <si>
    <t>补贴比例</t>
  </si>
  <si>
    <t>灵石.重点优抚.人保</t>
  </si>
  <si>
    <t>灵石.低保户.人保</t>
  </si>
  <si>
    <t>灵石小计</t>
  </si>
  <si>
    <t>太谷.重点优抚.人保</t>
  </si>
  <si>
    <t>太谷.低保户.人保</t>
  </si>
  <si>
    <t>太谷小计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</si>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</sst>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0_);[Red]\(#,##0.00\)"/>
  </numFmts>
  <fonts count="2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3" applyNumberFormat="0" applyFill="0" applyAlignment="0" applyProtection="0"/>
    <xf numFmtId="0" fontId="18" fillId="7" borderId="0" applyNumberFormat="0" applyBorder="0" applyAlignment="0" applyProtection="0"/>
    <xf numFmtId="0" fontId="9" fillId="0" borderId="4" applyNumberFormat="0" applyFill="0" applyAlignment="0" applyProtection="0"/>
    <xf numFmtId="0" fontId="18" fillId="3" borderId="0" applyNumberFormat="0" applyBorder="0" applyAlignment="0" applyProtection="0"/>
    <xf numFmtId="0" fontId="14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5" fillId="0" borderId="7" applyNumberFormat="0" applyFill="0" applyAlignment="0" applyProtection="0"/>
    <xf numFmtId="0" fontId="5" fillId="0" borderId="8" applyNumberFormat="0" applyFill="0" applyAlignment="0" applyProtection="0"/>
    <xf numFmtId="0" fontId="12" fillId="9" borderId="0" applyNumberFormat="0" applyBorder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10" fontId="3" fillId="0" borderId="10" xfId="0" applyNumberFormat="1" applyFont="1" applyFill="1" applyBorder="1" applyAlignment="1" applyProtection="1">
      <alignment horizontal="right" vertical="center"/>
      <protection/>
    </xf>
    <xf numFmtId="9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78" fontId="3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14.875" style="2" customWidth="1"/>
    <col min="2" max="2" width="9.25390625" style="2" customWidth="1"/>
    <col min="3" max="3" width="6.875" style="2" customWidth="1"/>
    <col min="4" max="4" width="12.25390625" style="2" customWidth="1"/>
    <col min="5" max="5" width="5.75390625" style="2" customWidth="1"/>
    <col min="6" max="6" width="8.00390625" style="2" customWidth="1"/>
    <col min="7" max="7" width="9.25390625" style="2" customWidth="1"/>
    <col min="8" max="8" width="7.125" style="2" customWidth="1"/>
    <col min="9" max="11" width="9.25390625" style="2" customWidth="1"/>
    <col min="12" max="12" width="7.875" style="2" customWidth="1"/>
    <col min="13" max="13" width="11.125" style="2" customWidth="1"/>
    <col min="14" max="16384" width="9.25390625" style="2" customWidth="1"/>
  </cols>
  <sheetData>
    <row r="1" spans="1:13" ht="5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8"/>
    </row>
    <row r="3" spans="1:13" ht="21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8" t="s">
        <v>7</v>
      </c>
      <c r="H3" s="8" t="s">
        <v>8</v>
      </c>
      <c r="I3" s="8"/>
      <c r="J3" s="8" t="s">
        <v>9</v>
      </c>
      <c r="K3" s="8"/>
      <c r="L3" s="8" t="s">
        <v>10</v>
      </c>
      <c r="M3" s="8"/>
    </row>
    <row r="4" spans="1:13" ht="27" customHeight="1">
      <c r="A4" s="5"/>
      <c r="B4" s="5"/>
      <c r="C4" s="5"/>
      <c r="D4" s="5"/>
      <c r="E4" s="9" t="s">
        <v>11</v>
      </c>
      <c r="F4" s="9" t="s">
        <v>7</v>
      </c>
      <c r="G4" s="8"/>
      <c r="H4" s="10" t="s">
        <v>12</v>
      </c>
      <c r="I4" s="8" t="s">
        <v>7</v>
      </c>
      <c r="J4" s="10" t="s">
        <v>12</v>
      </c>
      <c r="K4" s="8" t="s">
        <v>7</v>
      </c>
      <c r="L4" s="10" t="s">
        <v>12</v>
      </c>
      <c r="M4" s="8" t="s">
        <v>7</v>
      </c>
    </row>
    <row r="5" spans="1:13" ht="18.75" customHeight="1">
      <c r="A5" s="11" t="s">
        <v>13</v>
      </c>
      <c r="B5" s="12">
        <v>878</v>
      </c>
      <c r="C5" s="13">
        <v>6000</v>
      </c>
      <c r="D5" s="12">
        <f>B5*C5</f>
        <v>5268000</v>
      </c>
      <c r="E5" s="14">
        <v>0.001</v>
      </c>
      <c r="F5" s="12">
        <v>6</v>
      </c>
      <c r="G5" s="12">
        <f>F5*B5</f>
        <v>5268</v>
      </c>
      <c r="H5" s="15">
        <v>0.5</v>
      </c>
      <c r="I5" s="19">
        <f>G5*H5</f>
        <v>2634</v>
      </c>
      <c r="J5" s="15">
        <v>0.5</v>
      </c>
      <c r="K5" s="19">
        <f>G5*J5</f>
        <v>2634</v>
      </c>
      <c r="L5" s="15"/>
      <c r="M5" s="12">
        <f>SUM(B5:L5)</f>
        <v>5285421.001</v>
      </c>
    </row>
    <row r="6" spans="1:13" ht="18.75" customHeight="1">
      <c r="A6" s="11" t="s">
        <v>14</v>
      </c>
      <c r="B6" s="12">
        <v>5920</v>
      </c>
      <c r="C6" s="13">
        <v>4000</v>
      </c>
      <c r="D6" s="12">
        <f>B6*C6</f>
        <v>23680000</v>
      </c>
      <c r="E6" s="14">
        <v>0.001</v>
      </c>
      <c r="F6" s="12">
        <v>4</v>
      </c>
      <c r="G6" s="12">
        <f>F6*B6</f>
        <v>23680</v>
      </c>
      <c r="H6" s="15">
        <v>0.5</v>
      </c>
      <c r="I6" s="19">
        <f>G6*H6</f>
        <v>11840</v>
      </c>
      <c r="J6" s="15">
        <v>0.5</v>
      </c>
      <c r="K6" s="19">
        <f>G6*J6</f>
        <v>11840</v>
      </c>
      <c r="L6" s="15"/>
      <c r="M6" s="12">
        <f>SUM(B6:L6)</f>
        <v>23737285.001</v>
      </c>
    </row>
    <row r="7" spans="1:13" s="1" customFormat="1" ht="18.75" customHeight="1">
      <c r="A7" s="16" t="s">
        <v>15</v>
      </c>
      <c r="B7" s="12">
        <f>SUM(B5:B6)</f>
        <v>6798</v>
      </c>
      <c r="C7" s="13"/>
      <c r="D7" s="12">
        <f>SUM(D5:D6)</f>
        <v>28948000</v>
      </c>
      <c r="E7" s="14"/>
      <c r="F7" s="12"/>
      <c r="G7" s="12">
        <f>SUM(G5:G6)</f>
        <v>28948</v>
      </c>
      <c r="H7" s="15"/>
      <c r="I7" s="19">
        <f>SUM(I5:I6)</f>
        <v>14474</v>
      </c>
      <c r="J7" s="15"/>
      <c r="K7" s="19">
        <f>SUM(K5:K6)</f>
        <v>14474</v>
      </c>
      <c r="L7" s="15"/>
      <c r="M7" s="12"/>
    </row>
    <row r="8" spans="1:13" s="2" customFormat="1" ht="18.75" customHeight="1">
      <c r="A8" s="11" t="s">
        <v>16</v>
      </c>
      <c r="B8" s="12">
        <v>420</v>
      </c>
      <c r="C8" s="13">
        <v>6000</v>
      </c>
      <c r="D8" s="12">
        <f>B8*C8</f>
        <v>2520000</v>
      </c>
      <c r="E8" s="14">
        <v>0.001</v>
      </c>
      <c r="F8" s="12">
        <v>6</v>
      </c>
      <c r="G8" s="12">
        <f>F8*B8</f>
        <v>2520</v>
      </c>
      <c r="H8" s="15">
        <v>0.5</v>
      </c>
      <c r="I8" s="19">
        <f>G8*H8</f>
        <v>1260</v>
      </c>
      <c r="J8" s="15">
        <v>0.5</v>
      </c>
      <c r="K8" s="19">
        <f>G8*J8</f>
        <v>1260</v>
      </c>
      <c r="L8" s="15"/>
      <c r="M8" s="12">
        <f>SUM(B8:L8)</f>
        <v>2531467.001</v>
      </c>
    </row>
    <row r="9" spans="1:13" s="2" customFormat="1" ht="18.75" customHeight="1">
      <c r="A9" s="11" t="s">
        <v>17</v>
      </c>
      <c r="B9" s="12">
        <v>1920</v>
      </c>
      <c r="C9" s="13">
        <v>4000</v>
      </c>
      <c r="D9" s="12">
        <f>B9*C9</f>
        <v>7680000</v>
      </c>
      <c r="E9" s="14">
        <v>0.001</v>
      </c>
      <c r="F9" s="12">
        <v>4</v>
      </c>
      <c r="G9" s="12">
        <f>F9*B9</f>
        <v>7680</v>
      </c>
      <c r="H9" s="15">
        <v>0.5</v>
      </c>
      <c r="I9" s="19">
        <f>G9*H9</f>
        <v>3840</v>
      </c>
      <c r="J9" s="15">
        <v>0.5</v>
      </c>
      <c r="K9" s="19">
        <f>G9*J9</f>
        <v>3840</v>
      </c>
      <c r="L9" s="15"/>
      <c r="M9" s="12">
        <f>SUM(B9:L9)</f>
        <v>7701285.001</v>
      </c>
    </row>
    <row r="10" spans="1:13" s="2" customFormat="1" ht="18.75" customHeight="1">
      <c r="A10" s="16" t="s">
        <v>18</v>
      </c>
      <c r="B10" s="12">
        <f>SUM(B8:B9)</f>
        <v>2340</v>
      </c>
      <c r="C10" s="13"/>
      <c r="D10" s="12">
        <f>SUM(D8:D9)</f>
        <v>10200000</v>
      </c>
      <c r="E10" s="14"/>
      <c r="F10" s="12"/>
      <c r="G10" s="12">
        <f>SUM(G8:G9)</f>
        <v>10200</v>
      </c>
      <c r="H10" s="15"/>
      <c r="I10" s="19">
        <f>SUM(I8:I9)</f>
        <v>5100</v>
      </c>
      <c r="J10" s="15"/>
      <c r="K10" s="19">
        <f>SUM(K8:K9)</f>
        <v>5100</v>
      </c>
      <c r="L10" s="15"/>
      <c r="M10" s="12"/>
    </row>
    <row r="11" spans="1:13" ht="18.75" customHeight="1">
      <c r="A11" s="16" t="s">
        <v>19</v>
      </c>
      <c r="B11" s="12">
        <f>B7+B10</f>
        <v>9138</v>
      </c>
      <c r="C11" s="12"/>
      <c r="D11" s="12">
        <f>D7+D10</f>
        <v>39148000</v>
      </c>
      <c r="E11" s="12"/>
      <c r="F11" s="12"/>
      <c r="G11" s="12">
        <f>G7+G10</f>
        <v>39148</v>
      </c>
      <c r="H11" s="12"/>
      <c r="I11" s="12">
        <f>I7+I10</f>
        <v>19574</v>
      </c>
      <c r="J11" s="12"/>
      <c r="K11" s="12">
        <f>K7+K10</f>
        <v>19574</v>
      </c>
      <c r="L11" s="12"/>
      <c r="M11" s="12"/>
    </row>
    <row r="12" ht="14.25">
      <c r="G12" s="17"/>
    </row>
  </sheetData>
  <sheetProtection/>
  <mergeCells count="11">
    <mergeCell ref="A1:M1"/>
    <mergeCell ref="A2:M2"/>
    <mergeCell ref="E3:F3"/>
    <mergeCell ref="H3:I3"/>
    <mergeCell ref="J3:K3"/>
    <mergeCell ref="L3:M3"/>
    <mergeCell ref="A3:A4"/>
    <mergeCell ref="B3:B4"/>
    <mergeCell ref="C3:C4"/>
    <mergeCell ref="D3:D4"/>
    <mergeCell ref="G3:G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guoli</cp:lastModifiedBy>
  <dcterms:created xsi:type="dcterms:W3CDTF">2019-09-12T08:02:09Z</dcterms:created>
  <dcterms:modified xsi:type="dcterms:W3CDTF">2021-11-26T00:37:09Z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