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15" windowHeight="131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<sst xmlns="http://schemas.openxmlformats.org/spreadsheetml/2006/main" count="42" uniqueCount="18">
  <si>
    <t>晋中市2020年度政策性农业保险（扶贫险）保险费应补贴资金明细表</t>
  </si>
  <si>
    <t>单位：元</t>
  </si>
  <si>
    <t>县　别</t>
  </si>
  <si>
    <t>市级</t>
  </si>
  <si>
    <t xml:space="preserve"> 市财外（2020）30提前下达市级资金                            </t>
  </si>
  <si>
    <t>本次实际拨付</t>
  </si>
  <si>
    <t>小计</t>
  </si>
  <si>
    <t>肉牛</t>
  </si>
  <si>
    <t>核桃</t>
  </si>
  <si>
    <t>贫困人口意外伤害</t>
  </si>
  <si>
    <t>太谷</t>
  </si>
  <si>
    <t>平遥</t>
  </si>
  <si>
    <t>和顺</t>
  </si>
  <si>
    <t>左权</t>
  </si>
  <si>
    <t>榆社</t>
  </si>
  <si>
    <t>昔阳</t>
  </si>
  <si>
    <t>合　计</t>
  </si>
  <si>
    <t>晋中市2021年度政策性农业保险（扶贫险）保险费应补贴资金明细表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</si>
</sst>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4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 applyProtection="0">
      <alignment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10" xfId="63" applyFont="1" applyBorder="1" applyAlignment="1" applyProtection="1">
      <alignment horizontal="center" vertical="center" wrapText="1"/>
      <protection/>
    </xf>
    <xf numFmtId="0" fontId="1" fillId="0" borderId="11" xfId="63" applyFont="1" applyBorder="1" applyAlignment="1" applyProtection="1">
      <alignment horizontal="center" vertical="center" wrapText="1"/>
      <protection/>
    </xf>
    <xf numFmtId="176" fontId="1" fillId="0" borderId="11" xfId="63" applyNumberFormat="1" applyFont="1" applyBorder="1" applyAlignment="1" applyProtection="1">
      <alignment horizontal="center" vertical="center" wrapText="1"/>
      <protection/>
    </xf>
    <xf numFmtId="176" fontId="1" fillId="0" borderId="10" xfId="63" applyNumberFormat="1" applyFont="1" applyBorder="1" applyAlignment="1" applyProtection="1">
      <alignment horizontal="center" vertical="center" wrapText="1"/>
      <protection/>
    </xf>
    <xf numFmtId="0" fontId="1" fillId="0" borderId="12" xfId="63" applyFont="1" applyBorder="1" applyAlignment="1" applyProtection="1">
      <alignment horizontal="center" vertical="center" wrapText="1"/>
      <protection/>
    </xf>
    <xf numFmtId="176" fontId="1" fillId="0" borderId="12" xfId="63" applyNumberFormat="1" applyFont="1" applyBorder="1" applyAlignment="1" applyProtection="1">
      <alignment horizontal="center" vertical="center" wrapText="1"/>
      <protection/>
    </xf>
    <xf numFmtId="176" fontId="1" fillId="0" borderId="10" xfId="63" applyNumberFormat="1" applyFont="1" applyBorder="1" applyAlignment="1" applyProtection="1">
      <alignment horizontal="center" vertical="center"/>
      <protection/>
    </xf>
    <xf numFmtId="0" fontId="1" fillId="0" borderId="10" xfId="63" applyFont="1" applyFill="1" applyBorder="1" applyAlignment="1" applyProtection="1">
      <alignment horizontal="center" vertical="center"/>
      <protection/>
    </xf>
    <xf numFmtId="176" fontId="1" fillId="0" borderId="10" xfId="63" applyNumberFormat="1" applyFont="1" applyFill="1" applyBorder="1" applyAlignment="1" applyProtection="1">
      <alignment horizontal="center" vertical="center"/>
      <protection/>
    </xf>
    <xf numFmtId="176" fontId="1" fillId="33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63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63" applyFont="1" applyBorder="1" applyAlignment="1" applyProtection="1">
      <alignment horizontal="center" vertical="center" wrapText="1"/>
      <protection/>
    </xf>
    <xf numFmtId="0" fontId="1" fillId="0" borderId="12" xfId="63" applyFont="1" applyBorder="1" applyAlignment="1" applyProtection="1">
      <alignment horizontal="center" vertical="center" wrapText="1"/>
      <protection/>
    </xf>
    <xf numFmtId="176" fontId="1" fillId="0" borderId="13" xfId="63" applyNumberFormat="1" applyFont="1" applyBorder="1" applyAlignment="1" applyProtection="1">
      <alignment horizontal="center" vertical="center"/>
      <protection/>
    </xf>
    <xf numFmtId="176" fontId="1" fillId="0" borderId="14" xfId="63" applyNumberFormat="1" applyFont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176" fontId="1" fillId="33" borderId="13" xfId="0" applyNumberFormat="1" applyFont="1" applyFill="1" applyBorder="1" applyAlignment="1">
      <alignment horizontal="center" vertical="center"/>
    </xf>
    <xf numFmtId="176" fontId="1" fillId="33" borderId="14" xfId="0" applyNumberFormat="1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K8" sqref="K8"/>
    </sheetView>
  </sheetViews>
  <sheetFormatPr defaultColWidth="9.00390625" defaultRowHeight="14.25"/>
  <cols>
    <col min="1" max="1" width="8.125" style="3" customWidth="1"/>
    <col min="2" max="3" width="12.00390625" style="4" customWidth="1"/>
    <col min="4" max="4" width="12.125" style="4" customWidth="1"/>
    <col min="5" max="5" width="10.875" style="4" customWidth="1"/>
    <col min="6" max="6" width="9.875" style="4" customWidth="1"/>
    <col min="7" max="7" width="12.875" style="1" customWidth="1"/>
    <col min="8" max="8" width="4.75390625" style="1" hidden="1" customWidth="1"/>
    <col min="9" max="9" width="14.50390625" style="1" customWidth="1"/>
    <col min="10" max="16384" width="9.00390625" style="1" customWidth="1"/>
  </cols>
  <sheetData>
    <row r="1" spans="1:9" ht="30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6.5" customHeight="1">
      <c r="A2" s="6"/>
      <c r="B2" s="7"/>
      <c r="C2" s="7"/>
      <c r="D2" s="7"/>
      <c r="E2" s="7"/>
      <c r="F2" s="22"/>
      <c r="G2" s="7" t="s">
        <v>1</v>
      </c>
      <c r="H2" s="8"/>
      <c r="I2" s="8"/>
    </row>
    <row r="3" spans="1:9" ht="35.25" customHeight="1">
      <c r="A3" s="9" t="s">
        <v>2</v>
      </c>
      <c r="B3" s="15" t="s">
        <v>3</v>
      </c>
      <c r="C3" s="15"/>
      <c r="D3" s="15"/>
      <c r="E3" s="15"/>
      <c r="F3" s="23" t="s">
        <v>2</v>
      </c>
      <c r="G3" s="12" t="s">
        <v>4</v>
      </c>
      <c r="H3" s="12"/>
      <c r="I3" s="12" t="s">
        <v>5</v>
      </c>
    </row>
    <row r="4" spans="1:9" ht="37.5" customHeight="1">
      <c r="A4" s="9"/>
      <c r="B4" s="15" t="s">
        <v>6</v>
      </c>
      <c r="C4" s="15" t="s">
        <v>7</v>
      </c>
      <c r="D4" s="12" t="s">
        <v>8</v>
      </c>
      <c r="E4" s="12" t="s">
        <v>9</v>
      </c>
      <c r="F4" s="24"/>
      <c r="G4" s="25" t="s">
        <v>3</v>
      </c>
      <c r="H4" s="26"/>
      <c r="I4" s="15" t="s">
        <v>3</v>
      </c>
    </row>
    <row r="5" spans="1:9" ht="37.5" customHeight="1">
      <c r="A5" s="9" t="s">
        <v>10</v>
      </c>
      <c r="B5" s="15">
        <f aca="true" t="shared" si="0" ref="B5:B10">C5+D5+E5</f>
        <v>174510</v>
      </c>
      <c r="C5" s="15"/>
      <c r="D5" s="12"/>
      <c r="E5" s="27">
        <v>174510</v>
      </c>
      <c r="F5" s="9" t="s">
        <v>10</v>
      </c>
      <c r="G5" s="25"/>
      <c r="H5" s="26"/>
      <c r="I5" s="15"/>
    </row>
    <row r="6" spans="1:9" ht="37.5" customHeight="1">
      <c r="A6" s="9" t="s">
        <v>11</v>
      </c>
      <c r="B6" s="15">
        <f t="shared" si="0"/>
        <v>359520</v>
      </c>
      <c r="C6" s="15"/>
      <c r="D6" s="12"/>
      <c r="E6" s="27">
        <v>359520</v>
      </c>
      <c r="F6" s="9" t="s">
        <v>11</v>
      </c>
      <c r="G6" s="25"/>
      <c r="H6" s="26"/>
      <c r="I6" s="15"/>
    </row>
    <row r="7" spans="1:9" s="2" customFormat="1" ht="35.25" customHeight="1">
      <c r="A7" s="16" t="s">
        <v>12</v>
      </c>
      <c r="B7" s="15">
        <f t="shared" si="0"/>
        <v>3660787</v>
      </c>
      <c r="C7" s="27">
        <v>2934250</v>
      </c>
      <c r="D7" s="28"/>
      <c r="E7" s="27">
        <v>726537</v>
      </c>
      <c r="F7" s="16" t="s">
        <v>12</v>
      </c>
      <c r="G7" s="29">
        <v>1600000</v>
      </c>
      <c r="H7" s="30"/>
      <c r="I7" s="27">
        <f>B7-G7</f>
        <v>2060787</v>
      </c>
    </row>
    <row r="8" spans="1:9" s="2" customFormat="1" ht="35.25" customHeight="1">
      <c r="A8" s="16" t="s">
        <v>13</v>
      </c>
      <c r="B8" s="15">
        <f t="shared" si="0"/>
        <v>1162161</v>
      </c>
      <c r="C8" s="27">
        <v>383250</v>
      </c>
      <c r="D8" s="31"/>
      <c r="E8" s="31">
        <v>778911</v>
      </c>
      <c r="F8" s="16" t="s">
        <v>13</v>
      </c>
      <c r="G8" s="29">
        <v>200000</v>
      </c>
      <c r="H8" s="30"/>
      <c r="I8" s="27">
        <f>B8-G8</f>
        <v>962161</v>
      </c>
    </row>
    <row r="9" spans="1:9" s="2" customFormat="1" ht="35.25" customHeight="1">
      <c r="A9" s="16" t="s">
        <v>14</v>
      </c>
      <c r="B9" s="15">
        <f t="shared" si="0"/>
        <v>1032400</v>
      </c>
      <c r="C9" s="27">
        <v>900000</v>
      </c>
      <c r="D9" s="31">
        <v>132400</v>
      </c>
      <c r="E9" s="31"/>
      <c r="F9" s="16" t="s">
        <v>14</v>
      </c>
      <c r="G9" s="29">
        <v>600000</v>
      </c>
      <c r="H9" s="30"/>
      <c r="I9" s="27">
        <f>B9-G9</f>
        <v>432400</v>
      </c>
    </row>
    <row r="10" spans="1:9" s="2" customFormat="1" ht="35.25" customHeight="1">
      <c r="A10" s="16" t="s">
        <v>15</v>
      </c>
      <c r="B10" s="15">
        <f t="shared" si="0"/>
        <v>3205869</v>
      </c>
      <c r="C10" s="27">
        <v>562750</v>
      </c>
      <c r="D10" s="31">
        <v>2059361</v>
      </c>
      <c r="E10" s="31">
        <v>583758</v>
      </c>
      <c r="F10" s="16" t="s">
        <v>15</v>
      </c>
      <c r="G10" s="29">
        <v>1500000</v>
      </c>
      <c r="H10" s="30"/>
      <c r="I10" s="27">
        <f>B10-G10</f>
        <v>1705869</v>
      </c>
    </row>
    <row r="11" spans="1:9" s="2" customFormat="1" ht="35.25" customHeight="1">
      <c r="A11" s="16"/>
      <c r="B11" s="27"/>
      <c r="C11" s="27"/>
      <c r="D11" s="31"/>
      <c r="E11" s="31"/>
      <c r="F11" s="16"/>
      <c r="G11" s="32"/>
      <c r="H11" s="33"/>
      <c r="I11" s="27"/>
    </row>
    <row r="12" spans="1:9" s="2" customFormat="1" ht="35.25" customHeight="1">
      <c r="A12" s="16"/>
      <c r="B12" s="27"/>
      <c r="C12" s="27"/>
      <c r="D12" s="31"/>
      <c r="E12" s="31"/>
      <c r="F12" s="16"/>
      <c r="G12" s="32"/>
      <c r="H12" s="33"/>
      <c r="I12" s="27"/>
    </row>
    <row r="13" spans="1:9" ht="35.25" customHeight="1">
      <c r="A13" s="20" t="s">
        <v>16</v>
      </c>
      <c r="B13" s="27">
        <f>SUM(B5:B12)</f>
        <v>9595247</v>
      </c>
      <c r="C13" s="27">
        <f>SUM(C5:C12)</f>
        <v>4780250</v>
      </c>
      <c r="D13" s="27">
        <f>SUM(D5:D12)</f>
        <v>2191761</v>
      </c>
      <c r="E13" s="27">
        <f>SUM(E5:E12)</f>
        <v>2623236</v>
      </c>
      <c r="F13" s="20" t="s">
        <v>16</v>
      </c>
      <c r="G13" s="32">
        <f>SUM(G7:G12)</f>
        <v>3900000</v>
      </c>
      <c r="H13" s="33"/>
      <c r="I13" s="27">
        <f>SUM(I7:I12)</f>
        <v>5161217</v>
      </c>
    </row>
  </sheetData>
  <sheetProtection/>
  <mergeCells count="13">
    <mergeCell ref="A1:I1"/>
    <mergeCell ref="B3:E3"/>
    <mergeCell ref="G3:H3"/>
    <mergeCell ref="G4:H4"/>
    <mergeCell ref="G7:H7"/>
    <mergeCell ref="G8:H8"/>
    <mergeCell ref="G9:H9"/>
    <mergeCell ref="G10:H10"/>
    <mergeCell ref="G11:H11"/>
    <mergeCell ref="G12:H12"/>
    <mergeCell ref="G13:H13"/>
    <mergeCell ref="A3:A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12" sqref="E12"/>
    </sheetView>
  </sheetViews>
  <sheetFormatPr defaultColWidth="9.00390625" defaultRowHeight="14.25"/>
  <cols>
    <col min="1" max="3" width="14.125" style="3" customWidth="1"/>
    <col min="4" max="4" width="31.25390625" style="4" customWidth="1"/>
    <col min="5" max="5" width="34.25390625" style="1" customWidth="1"/>
    <col min="6" max="252" width="9.00390625" style="1" customWidth="1"/>
  </cols>
  <sheetData>
    <row r="1" spans="1:5" s="1" customFormat="1" ht="39" customHeight="1">
      <c r="A1" s="5" t="s">
        <v>17</v>
      </c>
      <c r="B1" s="5"/>
      <c r="C1" s="5"/>
      <c r="D1" s="5"/>
      <c r="E1" s="5"/>
    </row>
    <row r="2" spans="1:5" s="1" customFormat="1" ht="27" customHeight="1">
      <c r="A2" s="6"/>
      <c r="B2" s="6"/>
      <c r="C2" s="6"/>
      <c r="D2" s="7"/>
      <c r="E2" s="8" t="s">
        <v>1</v>
      </c>
    </row>
    <row r="3" spans="1:5" s="1" customFormat="1" ht="35.25" customHeight="1">
      <c r="A3" s="9" t="s">
        <v>2</v>
      </c>
      <c r="B3" s="10" t="s">
        <v>8</v>
      </c>
      <c r="C3" s="10" t="s">
        <v>7</v>
      </c>
      <c r="D3" s="11" t="s">
        <v>9</v>
      </c>
      <c r="E3" s="12" t="s">
        <v>5</v>
      </c>
    </row>
    <row r="4" spans="1:5" s="1" customFormat="1" ht="37.5" customHeight="1">
      <c r="A4" s="9"/>
      <c r="B4" s="13"/>
      <c r="C4" s="13"/>
      <c r="D4" s="14"/>
      <c r="E4" s="15" t="s">
        <v>3</v>
      </c>
    </row>
    <row r="5" spans="1:5" s="2" customFormat="1" ht="35.25" customHeight="1">
      <c r="A5" s="16" t="s">
        <v>13</v>
      </c>
      <c r="B5" s="17"/>
      <c r="C5" s="17">
        <v>517750</v>
      </c>
      <c r="D5" s="18">
        <v>776643</v>
      </c>
      <c r="E5" s="15">
        <f>B5+C5+D5</f>
        <v>1294393</v>
      </c>
    </row>
    <row r="6" spans="1:5" s="2" customFormat="1" ht="35.25" customHeight="1">
      <c r="A6" s="16" t="s">
        <v>15</v>
      </c>
      <c r="B6" s="17">
        <v>2109845.2</v>
      </c>
      <c r="C6" s="17">
        <v>596000</v>
      </c>
      <c r="D6" s="18">
        <v>577101</v>
      </c>
      <c r="E6" s="15">
        <f aca="true" t="shared" si="0" ref="E5:E10">B6+C6+D6</f>
        <v>3282946.2</v>
      </c>
    </row>
    <row r="7" spans="1:5" s="1" customFormat="1" ht="37.5" customHeight="1">
      <c r="A7" s="9" t="s">
        <v>11</v>
      </c>
      <c r="B7" s="12"/>
      <c r="C7" s="12"/>
      <c r="D7" s="19">
        <v>350511</v>
      </c>
      <c r="E7" s="15">
        <f t="shared" si="0"/>
        <v>350511</v>
      </c>
    </row>
    <row r="8" spans="1:5" s="2" customFormat="1" ht="35.25" customHeight="1">
      <c r="A8" s="16" t="s">
        <v>12</v>
      </c>
      <c r="B8" s="17">
        <v>251212</v>
      </c>
      <c r="C8" s="17">
        <v>2992250</v>
      </c>
      <c r="D8" s="19">
        <v>721644</v>
      </c>
      <c r="E8" s="15">
        <f t="shared" si="0"/>
        <v>3965106</v>
      </c>
    </row>
    <row r="9" spans="1:5" s="1" customFormat="1" ht="37.5" customHeight="1">
      <c r="A9" s="9" t="s">
        <v>10</v>
      </c>
      <c r="B9" s="12"/>
      <c r="C9" s="12"/>
      <c r="D9" s="19">
        <v>190764</v>
      </c>
      <c r="E9" s="15">
        <f t="shared" si="0"/>
        <v>190764</v>
      </c>
    </row>
    <row r="10" spans="1:5" s="2" customFormat="1" ht="35.25" customHeight="1">
      <c r="A10" s="16" t="s">
        <v>14</v>
      </c>
      <c r="B10" s="17">
        <v>132400</v>
      </c>
      <c r="C10" s="17">
        <v>1367000</v>
      </c>
      <c r="D10" s="18"/>
      <c r="E10" s="15">
        <f t="shared" si="0"/>
        <v>1499400</v>
      </c>
    </row>
    <row r="11" spans="1:5" s="2" customFormat="1" ht="35.25" customHeight="1">
      <c r="A11" s="16"/>
      <c r="B11" s="17"/>
      <c r="C11" s="16"/>
      <c r="D11" s="18"/>
      <c r="E11" s="19"/>
    </row>
    <row r="12" spans="1:5" s="1" customFormat="1" ht="35.25" customHeight="1">
      <c r="A12" s="20" t="s">
        <v>16</v>
      </c>
      <c r="B12" s="15">
        <f>SUM(B6:B11)</f>
        <v>2493457.2</v>
      </c>
      <c r="C12" s="20">
        <f>SUM(C5:C11)</f>
        <v>5473000</v>
      </c>
      <c r="D12" s="19">
        <f>SUM(D5:D11)</f>
        <v>2616663</v>
      </c>
      <c r="E12" s="19">
        <f>SUM(E5:E11)</f>
        <v>10583120.2</v>
      </c>
    </row>
  </sheetData>
  <sheetProtection/>
  <mergeCells count="5"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guoli</cp:lastModifiedBy>
  <dcterms:created xsi:type="dcterms:W3CDTF">1996-12-17T01:32:42Z</dcterms:created>
  <dcterms:modified xsi:type="dcterms:W3CDTF">2021-11-26T00:36:04Z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