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<sst xmlns="http://schemas.openxmlformats.org/spreadsheetml/2006/main" count="425" uniqueCount="184">
  <si>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</si>
  <si>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</si>
  <si>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</si>
  <si>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</si>
  <si>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</si>
  <si>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</si>
  <si>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</si>
  <si>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</si>
  <si>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</si>
  <si>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</si>
  <si>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</si>
  <si>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</si>
  <si>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</si>
  <si>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</si>
  <si>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</si>
  <si>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</si>
  <si>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</si>
  <si>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</si>
  <si>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</si>
  <si>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</si>
  <si>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</si>
  <si>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</si>
  <si>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</si>
  <si>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</si>
  <si>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</si>
  <si>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</si>
  <si>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</si>
  <si>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</si>
  <si>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</si>
  <si>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</si>
  <si>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</si>
  <si>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</si>
  <si>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</si>
  <si>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</si>
  <si>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晋中市第四人民医院</t>
  </si>
  <si>
    <t>晋中市第四人民医院2020年预算收支总表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</si>
  <si>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</si>
  <si>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</si>
  <si>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</si>
  <si>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</si>
  <si>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</si>
  <si>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</si>
  <si>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</si>
  <si>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</si>
  <si>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</si>
  <si>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</si>
  <si>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</si>
  <si>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</si>
  <si>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</si>
  <si>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</si>
  <si>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晋中市第四人民医院2020年财政拨款收支总表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</si>
  <si>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</si>
  <si>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</si>
  <si>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</si>
  <si>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</si>
  <si>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</si>
  <si>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</si>
  <si>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</si>
  <si>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晋中市第四人民医院2020年部门预算收入总表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</si>
  <si>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</si>
  <si>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</si>
  <si>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</si>
  <si>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</si>
  <si>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</si>
  <si>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</si>
  <si>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</si>
  <si>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</si>
  <si>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</si>
  <si>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</si>
  <si>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</si>
  <si>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</si>
  <si>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</si>
  <si>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</si>
  <si>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</si>
  <si>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</si>
  <si>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</si>
  <si>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</si>
  <si>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</si>
  <si>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</si>
  <si>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</si>
  <si>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</si>
  <si>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</si>
  <si>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</si>
  <si>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</si>
  <si>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</si>
  <si>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</si>
  <si>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</si>
  <si>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</si>
  <si>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</si>
  <si>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</si>
  <si>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</si>
  <si>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</si>
  <si>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晋中市第四人民医院2020年部门预算支出总表</t>
  </si>
  <si>
    <t>基本支出</t>
  </si>
  <si>
    <t>项目支出</t>
  </si>
  <si>
    <t>晋中市第四人民医院2020年一般公共预算支出预算表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</si>
  <si>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</si>
  <si>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</si>
  <si>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</si>
  <si>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</si>
  <si>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</si>
  <si>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</si>
  <si>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</si>
  <si>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02</t>
  </si>
  <si>
    <t xml:space="preserve">    01</t>
  </si>
  <si>
    <t xml:space="preserve">  11</t>
  </si>
  <si>
    <t xml:space="preserve">    99</t>
  </si>
  <si>
    <t>晋中市第四人民医院2020年一般公共预算安排基本支出分经济科目表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</si>
  <si>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</si>
  <si>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</si>
  <si>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</si>
  <si>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</si>
  <si>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</si>
  <si>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</si>
  <si>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</si>
  <si>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</si>
  <si>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</si>
  <si>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</si>
  <si>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</si>
  <si>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</si>
  <si>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</si>
  <si>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</si>
  <si>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</si>
  <si>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</si>
  <si>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</si>
  <si>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</si>
  <si>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</si>
  <si>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</si>
  <si>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</si>
  <si>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</si>
  <si>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</si>
  <si>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</si>
  <si>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</si>
  <si>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</si>
  <si>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</si>
  <si>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</si>
  <si>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</si>
  <si>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</si>
  <si>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</si>
  <si>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</si>
  <si>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</si>
  <si>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</si>
  <si>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</si>
  <si>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</si>
  <si>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</si>
  <si>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</si>
  <si>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</si>
  <si>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</si>
  <si>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</si>
  <si>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</si>
  <si>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</si>
  <si>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</si>
  <si>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</si>
  <si>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</si>
  <si>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</si>
  <si>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</si>
  <si>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</si>
  <si>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</si>
  <si>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</si>
  <si>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</si>
  <si>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</si>
  <si>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</si>
  <si>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</si>
  <si>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</si>
  <si>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</si>
  <si>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</si>
  <si>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</si>
  <si>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</si>
  <si>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30369</t>
  </si>
  <si>
    <t xml:space="preserve">  援疆干部补贴</t>
  </si>
  <si>
    <t>310</t>
  </si>
  <si>
    <t>资本性支出</t>
  </si>
  <si>
    <t xml:space="preserve">  31002</t>
  </si>
  <si>
    <t xml:space="preserve">  办公设备购置</t>
  </si>
  <si>
    <t>晋中市第四人民医院2020年政府性基金预算支出预算表</t>
  </si>
  <si>
    <t>晋中市第四人民医院2020年“三公”经费预算表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</si>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</sst>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22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9"/>
      <color theme="1"/>
      <name val="Calibri"/>
      <family val="0"/>
    </font>
    <font>
      <sz val="22"/>
      <color theme="1"/>
      <name val="Calibri"/>
      <family val="0"/>
    </font>
    <font>
      <sz val="2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7"/>
  <sheetViews>
    <sheetView workbookViewId="0" topLeftCell="A1">
      <selection activeCell="A4" sqref="A4"/>
    </sheetView>
  </sheetViews>
  <sheetFormatPr defaultColWidth="9.00390625" defaultRowHeight="15"/>
  <cols>
    <col min="1" max="1" width="18.140625" style="0" customWidth="1"/>
    <col min="3" max="3" width="17.00390625" style="0" customWidth="1"/>
    <col min="6" max="6" width="12.421875" style="0" customWidth="1"/>
    <col min="8" max="8" width="12.00390625" style="0" customWidth="1"/>
    <col min="9" max="9" width="18.421875" style="0" customWidth="1"/>
    <col min="10" max="10" width="17.57421875" style="0" customWidth="1"/>
    <col min="11" max="11" width="16.28125" style="0" customWidth="1"/>
    <col min="12" max="12" width="21.8515625" style="0" customWidth="1"/>
    <col min="13" max="13" width="12.421875" style="0" customWidth="1"/>
    <col min="14" max="14" width="13.421875" style="0" customWidth="1"/>
    <col min="15" max="15" width="11.421875" style="0" customWidth="1"/>
    <col min="16" max="16" width="13.00390625" style="0" bestFit="1" customWidth="1"/>
    <col min="17" max="17" width="18.00390625" style="0" customWidth="1"/>
    <col min="18" max="18" width="16.140625" style="0" customWidth="1"/>
    <col min="19" max="19" width="9.421875" style="0" customWidth="1"/>
    <col min="20" max="20" width="16.57421875" style="0" customWidth="1"/>
    <col min="21" max="21" width="19.7109375" style="0" customWidth="1"/>
    <col min="22" max="22" width="12.421875" style="0" customWidth="1"/>
    <col min="23" max="23" width="19.140625" style="0" customWidth="1"/>
    <col min="24" max="24" width="20.421875" style="0" customWidth="1"/>
    <col min="25" max="25" width="21.8515625" style="0" customWidth="1"/>
    <col min="26" max="26" width="6.7109375" style="0" customWidth="1"/>
    <col min="28" max="28" width="10.8515625" style="0" customWidth="1"/>
    <col min="29" max="29" width="11.7109375" style="0" customWidth="1"/>
    <col min="30" max="30" width="12.28125" style="0" customWidth="1"/>
    <col min="31" max="31" width="16.57421875" style="0" customWidth="1"/>
  </cols>
  <sheetData>
    <row r="2" spans="1:31" ht="27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ht="21.75" customHeight="1">
      <c r="AE3" s="21" t="s">
        <v>1</v>
      </c>
    </row>
    <row r="4" spans="1:31" s="24" customFormat="1" ht="30.75" customHeight="1">
      <c r="A4" s="25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5" t="s">
        <v>15</v>
      </c>
      <c r="O4" s="25" t="s">
        <v>16</v>
      </c>
      <c r="P4" s="25" t="s">
        <v>17</v>
      </c>
      <c r="Q4" s="25" t="s">
        <v>18</v>
      </c>
      <c r="R4" s="25" t="s">
        <v>19</v>
      </c>
      <c r="S4" s="25" t="s">
        <v>20</v>
      </c>
      <c r="T4" s="25" t="s">
        <v>21</v>
      </c>
      <c r="U4" s="25" t="s">
        <v>22</v>
      </c>
      <c r="V4" s="25" t="s">
        <v>23</v>
      </c>
      <c r="W4" s="25" t="s">
        <v>24</v>
      </c>
      <c r="X4" s="25" t="s">
        <v>25</v>
      </c>
      <c r="Y4" s="25" t="s">
        <v>26</v>
      </c>
      <c r="Z4" s="25" t="s">
        <v>27</v>
      </c>
      <c r="AA4" s="25" t="s">
        <v>28</v>
      </c>
      <c r="AB4" s="25" t="s">
        <v>29</v>
      </c>
      <c r="AC4" s="25" t="s">
        <v>30</v>
      </c>
      <c r="AD4" s="25" t="s">
        <v>31</v>
      </c>
      <c r="AE4" s="25" t="s">
        <v>32</v>
      </c>
    </row>
    <row r="5" spans="1:31" s="18" customFormat="1" ht="15" customHeight="1">
      <c r="A5" s="19" t="s">
        <v>33</v>
      </c>
      <c r="B5" s="19" t="s">
        <v>33</v>
      </c>
      <c r="C5" s="19" t="s">
        <v>33</v>
      </c>
      <c r="D5" s="19" t="s">
        <v>33</v>
      </c>
      <c r="E5" s="19" t="s">
        <v>33</v>
      </c>
      <c r="F5" s="19" t="s">
        <v>33</v>
      </c>
      <c r="G5" s="19" t="s">
        <v>33</v>
      </c>
      <c r="H5" s="19" t="s">
        <v>33</v>
      </c>
      <c r="I5" s="19" t="s">
        <v>33</v>
      </c>
      <c r="J5" s="19" t="s">
        <v>33</v>
      </c>
      <c r="K5" s="19" t="s">
        <v>33</v>
      </c>
      <c r="L5" s="19" t="s">
        <v>33</v>
      </c>
      <c r="M5" s="19" t="s">
        <v>33</v>
      </c>
      <c r="N5" s="19" t="s">
        <v>33</v>
      </c>
      <c r="O5" s="19" t="s">
        <v>33</v>
      </c>
      <c r="P5" s="19" t="s">
        <v>33</v>
      </c>
      <c r="Q5" s="19" t="s">
        <v>33</v>
      </c>
      <c r="R5" s="19" t="s">
        <v>33</v>
      </c>
      <c r="S5" s="19" t="s">
        <v>33</v>
      </c>
      <c r="T5" s="19" t="s">
        <v>33</v>
      </c>
      <c r="U5" s="19" t="s">
        <v>33</v>
      </c>
      <c r="V5" s="19" t="s">
        <v>33</v>
      </c>
      <c r="W5" s="19" t="s">
        <v>33</v>
      </c>
      <c r="X5" s="19" t="s">
        <v>33</v>
      </c>
      <c r="Y5" s="19" t="s">
        <v>33</v>
      </c>
      <c r="Z5" s="19" t="s">
        <v>33</v>
      </c>
      <c r="AA5" s="19" t="s">
        <v>33</v>
      </c>
      <c r="AB5" s="19" t="s">
        <v>33</v>
      </c>
      <c r="AC5" s="19" t="s">
        <v>33</v>
      </c>
      <c r="AD5" s="19" t="s">
        <v>33</v>
      </c>
      <c r="AE5" s="19" t="s">
        <v>33</v>
      </c>
    </row>
    <row r="6" spans="1:31" s="18" customFormat="1" ht="15" customHeight="1">
      <c r="A6" s="19" t="s">
        <v>3</v>
      </c>
      <c r="B6" s="20">
        <v>6254.61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315.21</v>
      </c>
      <c r="K6" s="20">
        <v>0</v>
      </c>
      <c r="L6" s="20">
        <v>5682.02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257.38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</row>
    <row r="7" spans="1:31" s="18" customFormat="1" ht="15" customHeight="1">
      <c r="A7" s="19" t="s">
        <v>34</v>
      </c>
      <c r="B7" s="20">
        <v>6254.61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315.21</v>
      </c>
      <c r="K7" s="20">
        <v>0</v>
      </c>
      <c r="L7" s="20">
        <v>5682.02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257.38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</row>
  </sheetData>
  <sheetProtection/>
  <mergeCells count="1">
    <mergeCell ref="A2:A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2" sqref="A2:H2"/>
    </sheetView>
  </sheetViews>
  <sheetFormatPr defaultColWidth="9.00390625" defaultRowHeight="15"/>
  <cols>
    <col min="1" max="1" width="31.7109375" style="0" customWidth="1"/>
    <col min="2" max="2" width="10.421875" style="0" customWidth="1"/>
    <col min="3" max="3" width="10.8515625" style="0" customWidth="1"/>
    <col min="4" max="4" width="19.8515625" style="0" customWidth="1"/>
    <col min="5" max="5" width="22.7109375" style="0" customWidth="1"/>
    <col min="8" max="8" width="20.7109375" style="0" customWidth="1"/>
  </cols>
  <sheetData>
    <row r="2" spans="1:8" ht="46.5" customHeight="1">
      <c r="A2" s="17" t="s">
        <v>35</v>
      </c>
      <c r="B2" s="17"/>
      <c r="C2" s="17"/>
      <c r="D2" s="17"/>
      <c r="E2" s="17"/>
      <c r="F2" s="17"/>
      <c r="G2" s="17"/>
      <c r="H2" s="17"/>
    </row>
    <row r="3" spans="1:8" ht="13.5">
      <c r="A3" s="18"/>
      <c r="B3" s="18"/>
      <c r="C3" s="18"/>
      <c r="D3" s="18"/>
      <c r="E3" s="18"/>
      <c r="F3" s="18"/>
      <c r="G3" s="18"/>
      <c r="H3" s="21" t="s">
        <v>1</v>
      </c>
    </row>
    <row r="4" spans="1:8" ht="15" customHeight="1">
      <c r="A4" s="19" t="s">
        <v>36</v>
      </c>
      <c r="B4" s="20"/>
      <c r="C4" s="20"/>
      <c r="D4" s="20"/>
      <c r="E4" s="19" t="s">
        <v>37</v>
      </c>
      <c r="F4" s="20"/>
      <c r="G4" s="20"/>
      <c r="H4" s="20"/>
    </row>
    <row r="5" spans="1:8" ht="15" customHeight="1">
      <c r="A5" s="19" t="s">
        <v>38</v>
      </c>
      <c r="B5" s="19" t="s">
        <v>39</v>
      </c>
      <c r="C5" s="20"/>
      <c r="D5" s="20"/>
      <c r="E5" s="19" t="s">
        <v>38</v>
      </c>
      <c r="F5" s="19" t="s">
        <v>39</v>
      </c>
      <c r="G5" s="20"/>
      <c r="H5" s="20"/>
    </row>
    <row r="6" spans="1:8" ht="15" customHeight="1">
      <c r="A6" s="20"/>
      <c r="B6" s="19" t="s">
        <v>40</v>
      </c>
      <c r="C6" s="19" t="s">
        <v>41</v>
      </c>
      <c r="D6" s="19" t="s">
        <v>42</v>
      </c>
      <c r="E6" s="20"/>
      <c r="F6" s="19" t="s">
        <v>40</v>
      </c>
      <c r="G6" s="19" t="s">
        <v>41</v>
      </c>
      <c r="H6" s="19" t="s">
        <v>42</v>
      </c>
    </row>
    <row r="7" spans="1:8" ht="15" customHeight="1">
      <c r="A7" s="19" t="s">
        <v>43</v>
      </c>
      <c r="B7" s="20">
        <v>1894.17</v>
      </c>
      <c r="C7" s="20">
        <v>1658.35</v>
      </c>
      <c r="D7" s="20">
        <f>IF(B7&gt;0,(C7-B7)/B7,0)</f>
        <v>-0.12449780114773233</v>
      </c>
      <c r="E7" s="19" t="s">
        <v>4</v>
      </c>
      <c r="F7" s="20">
        <v>0</v>
      </c>
      <c r="G7" s="20">
        <v>0</v>
      </c>
      <c r="H7" s="20">
        <f aca="true" t="shared" si="0" ref="H7:H35">IF(F7&gt;0,(G7-F7)/F7,0)</f>
        <v>0</v>
      </c>
    </row>
    <row r="8" spans="1:8" ht="15" customHeight="1">
      <c r="A8" s="19" t="s">
        <v>44</v>
      </c>
      <c r="B8" s="20">
        <v>0</v>
      </c>
      <c r="C8" s="20">
        <v>0</v>
      </c>
      <c r="D8" s="20">
        <f>IF(B8&gt;0,(C8-B8)/B8,0)</f>
        <v>0</v>
      </c>
      <c r="E8" s="19" t="s">
        <v>5</v>
      </c>
      <c r="F8" s="20">
        <v>0</v>
      </c>
      <c r="G8" s="20">
        <v>0</v>
      </c>
      <c r="H8" s="20">
        <f t="shared" si="0"/>
        <v>0</v>
      </c>
    </row>
    <row r="9" spans="1:8" ht="15" customHeight="1">
      <c r="A9" s="19" t="s">
        <v>45</v>
      </c>
      <c r="B9" s="20">
        <v>0</v>
      </c>
      <c r="C9" s="20">
        <v>0</v>
      </c>
      <c r="D9" s="20">
        <f>IF(B9&gt;0,(C9-B9)/B9,0)</f>
        <v>0</v>
      </c>
      <c r="E9" s="19" t="s">
        <v>6</v>
      </c>
      <c r="F9" s="20">
        <v>0</v>
      </c>
      <c r="G9" s="20">
        <v>0</v>
      </c>
      <c r="H9" s="20">
        <f t="shared" si="0"/>
        <v>0</v>
      </c>
    </row>
    <row r="10" spans="1:8" ht="15" customHeight="1">
      <c r="A10" s="19" t="s">
        <v>46</v>
      </c>
      <c r="B10" s="20">
        <v>4842.65</v>
      </c>
      <c r="C10" s="20">
        <v>4596.26</v>
      </c>
      <c r="D10" s="20">
        <f>IF(B10&gt;0,(C10-B10)/B10,0)</f>
        <v>-0.050879167398015436</v>
      </c>
      <c r="E10" s="19" t="s">
        <v>7</v>
      </c>
      <c r="F10" s="20">
        <v>0</v>
      </c>
      <c r="G10" s="20">
        <v>0</v>
      </c>
      <c r="H10" s="20">
        <f t="shared" si="0"/>
        <v>0</v>
      </c>
    </row>
    <row r="11" spans="1:8" ht="15" customHeight="1">
      <c r="A11" s="20"/>
      <c r="B11" s="20"/>
      <c r="C11" s="20"/>
      <c r="D11" s="20"/>
      <c r="E11" s="19" t="s">
        <v>8</v>
      </c>
      <c r="F11" s="20">
        <v>0</v>
      </c>
      <c r="G11" s="20">
        <v>0</v>
      </c>
      <c r="H11" s="20">
        <f t="shared" si="0"/>
        <v>0</v>
      </c>
    </row>
    <row r="12" spans="1:8" ht="15" customHeight="1">
      <c r="A12" s="20"/>
      <c r="B12" s="20"/>
      <c r="C12" s="20"/>
      <c r="D12" s="20"/>
      <c r="E12" s="19" t="s">
        <v>9</v>
      </c>
      <c r="F12" s="20">
        <v>0</v>
      </c>
      <c r="G12" s="20">
        <v>0</v>
      </c>
      <c r="H12" s="20">
        <f t="shared" si="0"/>
        <v>0</v>
      </c>
    </row>
    <row r="13" spans="1:8" ht="15" customHeight="1">
      <c r="A13" s="20"/>
      <c r="B13" s="20"/>
      <c r="C13" s="20"/>
      <c r="D13" s="20"/>
      <c r="E13" s="19" t="s">
        <v>10</v>
      </c>
      <c r="F13" s="20">
        <v>0</v>
      </c>
      <c r="G13" s="20">
        <v>0</v>
      </c>
      <c r="H13" s="20">
        <f t="shared" si="0"/>
        <v>0</v>
      </c>
    </row>
    <row r="14" spans="1:8" ht="15" customHeight="1">
      <c r="A14" s="20"/>
      <c r="B14" s="20"/>
      <c r="C14" s="20"/>
      <c r="D14" s="20"/>
      <c r="E14" s="19" t="s">
        <v>11</v>
      </c>
      <c r="F14" s="20">
        <v>520.25</v>
      </c>
      <c r="G14" s="20">
        <v>315.21</v>
      </c>
      <c r="H14" s="20">
        <f t="shared" si="0"/>
        <v>-0.3941182123978857</v>
      </c>
    </row>
    <row r="15" spans="1:8" ht="15" customHeight="1">
      <c r="A15" s="20"/>
      <c r="B15" s="20"/>
      <c r="C15" s="20"/>
      <c r="D15" s="20"/>
      <c r="E15" s="19" t="s">
        <v>12</v>
      </c>
      <c r="F15" s="20">
        <v>0</v>
      </c>
      <c r="G15" s="20">
        <v>0</v>
      </c>
      <c r="H15" s="20">
        <f t="shared" si="0"/>
        <v>0</v>
      </c>
    </row>
    <row r="16" spans="1:8" ht="15" customHeight="1">
      <c r="A16" s="20"/>
      <c r="B16" s="20"/>
      <c r="C16" s="20"/>
      <c r="D16" s="20"/>
      <c r="E16" s="19" t="s">
        <v>13</v>
      </c>
      <c r="F16" s="20">
        <v>5969.98</v>
      </c>
      <c r="G16" s="20">
        <v>5682.02</v>
      </c>
      <c r="H16" s="20">
        <f t="shared" si="0"/>
        <v>-0.04823466745282214</v>
      </c>
    </row>
    <row r="17" spans="1:8" ht="15" customHeight="1">
      <c r="A17" s="20"/>
      <c r="B17" s="20"/>
      <c r="C17" s="20"/>
      <c r="D17" s="20"/>
      <c r="E17" s="19" t="s">
        <v>14</v>
      </c>
      <c r="F17" s="20">
        <v>0</v>
      </c>
      <c r="G17" s="20">
        <v>0</v>
      </c>
      <c r="H17" s="20">
        <f t="shared" si="0"/>
        <v>0</v>
      </c>
    </row>
    <row r="18" spans="1:8" ht="15" customHeight="1">
      <c r="A18" s="20"/>
      <c r="B18" s="20"/>
      <c r="C18" s="20"/>
      <c r="D18" s="20"/>
      <c r="E18" s="19" t="s">
        <v>15</v>
      </c>
      <c r="F18" s="20">
        <v>0</v>
      </c>
      <c r="G18" s="20">
        <v>0</v>
      </c>
      <c r="H18" s="20">
        <f t="shared" si="0"/>
        <v>0</v>
      </c>
    </row>
    <row r="19" spans="1:8" ht="15" customHeight="1">
      <c r="A19" s="20"/>
      <c r="B19" s="20"/>
      <c r="C19" s="20"/>
      <c r="D19" s="20"/>
      <c r="E19" s="19" t="s">
        <v>16</v>
      </c>
      <c r="F19" s="20">
        <v>0</v>
      </c>
      <c r="G19" s="20">
        <v>0</v>
      </c>
      <c r="H19" s="20">
        <f t="shared" si="0"/>
        <v>0</v>
      </c>
    </row>
    <row r="20" spans="1:8" ht="15" customHeight="1">
      <c r="A20" s="20"/>
      <c r="B20" s="20"/>
      <c r="C20" s="20"/>
      <c r="D20" s="20"/>
      <c r="E20" s="19" t="s">
        <v>17</v>
      </c>
      <c r="F20" s="20">
        <v>0</v>
      </c>
      <c r="G20" s="20">
        <v>0</v>
      </c>
      <c r="H20" s="20">
        <f t="shared" si="0"/>
        <v>0</v>
      </c>
    </row>
    <row r="21" spans="1:8" ht="15" customHeight="1">
      <c r="A21" s="20"/>
      <c r="B21" s="20"/>
      <c r="C21" s="20"/>
      <c r="D21" s="20"/>
      <c r="E21" s="19" t="s">
        <v>18</v>
      </c>
      <c r="F21" s="20">
        <v>0</v>
      </c>
      <c r="G21" s="20">
        <v>0</v>
      </c>
      <c r="H21" s="20">
        <f t="shared" si="0"/>
        <v>0</v>
      </c>
    </row>
    <row r="22" spans="1:8" ht="15" customHeight="1">
      <c r="A22" s="20"/>
      <c r="B22" s="20"/>
      <c r="C22" s="20"/>
      <c r="D22" s="20"/>
      <c r="E22" s="19" t="s">
        <v>19</v>
      </c>
      <c r="F22" s="20">
        <v>0</v>
      </c>
      <c r="G22" s="20">
        <v>0</v>
      </c>
      <c r="H22" s="20">
        <f t="shared" si="0"/>
        <v>0</v>
      </c>
    </row>
    <row r="23" spans="1:8" ht="15" customHeight="1">
      <c r="A23" s="20"/>
      <c r="B23" s="20"/>
      <c r="C23" s="20"/>
      <c r="D23" s="20"/>
      <c r="E23" s="19" t="s">
        <v>20</v>
      </c>
      <c r="F23" s="20">
        <v>0</v>
      </c>
      <c r="G23" s="20">
        <v>0</v>
      </c>
      <c r="H23" s="20">
        <f t="shared" si="0"/>
        <v>0</v>
      </c>
    </row>
    <row r="24" spans="1:8" ht="15" customHeight="1">
      <c r="A24" s="20"/>
      <c r="B24" s="20"/>
      <c r="C24" s="20"/>
      <c r="D24" s="20"/>
      <c r="E24" s="19" t="s">
        <v>21</v>
      </c>
      <c r="F24" s="20">
        <v>0</v>
      </c>
      <c r="G24" s="20">
        <v>0</v>
      </c>
      <c r="H24" s="20">
        <f t="shared" si="0"/>
        <v>0</v>
      </c>
    </row>
    <row r="25" spans="1:8" ht="15" customHeight="1">
      <c r="A25" s="20"/>
      <c r="B25" s="20"/>
      <c r="C25" s="20"/>
      <c r="D25" s="20"/>
      <c r="E25" s="19" t="s">
        <v>22</v>
      </c>
      <c r="F25" s="20">
        <v>0</v>
      </c>
      <c r="G25" s="20">
        <v>0</v>
      </c>
      <c r="H25" s="20">
        <f t="shared" si="0"/>
        <v>0</v>
      </c>
    </row>
    <row r="26" spans="1:8" ht="15" customHeight="1">
      <c r="A26" s="20"/>
      <c r="B26" s="20"/>
      <c r="C26" s="20"/>
      <c r="D26" s="20"/>
      <c r="E26" s="19" t="s">
        <v>23</v>
      </c>
      <c r="F26" s="20">
        <v>246.59</v>
      </c>
      <c r="G26" s="20">
        <v>257.38</v>
      </c>
      <c r="H26" s="20">
        <f t="shared" si="0"/>
        <v>0.043756843343201235</v>
      </c>
    </row>
    <row r="27" spans="1:8" ht="15" customHeight="1">
      <c r="A27" s="20"/>
      <c r="B27" s="20"/>
      <c r="C27" s="20"/>
      <c r="D27" s="20"/>
      <c r="E27" s="19" t="s">
        <v>47</v>
      </c>
      <c r="F27" s="20">
        <v>0</v>
      </c>
      <c r="G27" s="20">
        <v>0</v>
      </c>
      <c r="H27" s="20">
        <f t="shared" si="0"/>
        <v>0</v>
      </c>
    </row>
    <row r="28" spans="1:8" ht="15" customHeight="1">
      <c r="A28" s="20"/>
      <c r="B28" s="20"/>
      <c r="C28" s="20"/>
      <c r="D28" s="20"/>
      <c r="E28" s="19" t="s">
        <v>25</v>
      </c>
      <c r="F28" s="20">
        <v>0</v>
      </c>
      <c r="G28" s="20">
        <v>0</v>
      </c>
      <c r="H28" s="20">
        <f t="shared" si="0"/>
        <v>0</v>
      </c>
    </row>
    <row r="29" spans="1:8" ht="15" customHeight="1">
      <c r="A29" s="20"/>
      <c r="B29" s="20"/>
      <c r="C29" s="20"/>
      <c r="D29" s="20"/>
      <c r="E29" s="19" t="s">
        <v>26</v>
      </c>
      <c r="F29" s="20">
        <v>0</v>
      </c>
      <c r="G29" s="20">
        <v>0</v>
      </c>
      <c r="H29" s="20">
        <f t="shared" si="0"/>
        <v>0</v>
      </c>
    </row>
    <row r="30" spans="1:8" ht="15" customHeight="1">
      <c r="A30" s="20"/>
      <c r="B30" s="20"/>
      <c r="C30" s="20"/>
      <c r="D30" s="20"/>
      <c r="E30" s="19" t="s">
        <v>27</v>
      </c>
      <c r="F30" s="20">
        <v>0</v>
      </c>
      <c r="G30" s="20">
        <v>0</v>
      </c>
      <c r="H30" s="20">
        <f t="shared" si="0"/>
        <v>0</v>
      </c>
    </row>
    <row r="31" spans="1:8" ht="15" customHeight="1">
      <c r="A31" s="20"/>
      <c r="B31" s="20"/>
      <c r="C31" s="20"/>
      <c r="D31" s="20"/>
      <c r="E31" s="19" t="s">
        <v>28</v>
      </c>
      <c r="F31" s="20">
        <v>0</v>
      </c>
      <c r="G31" s="20">
        <v>0</v>
      </c>
      <c r="H31" s="20">
        <f t="shared" si="0"/>
        <v>0</v>
      </c>
    </row>
    <row r="32" spans="1:8" ht="15" customHeight="1">
      <c r="A32" s="20"/>
      <c r="B32" s="20"/>
      <c r="C32" s="20"/>
      <c r="D32" s="20"/>
      <c r="E32" s="19" t="s">
        <v>29</v>
      </c>
      <c r="F32" s="20">
        <v>0</v>
      </c>
      <c r="G32" s="20">
        <v>0</v>
      </c>
      <c r="H32" s="20">
        <f t="shared" si="0"/>
        <v>0</v>
      </c>
    </row>
    <row r="33" spans="1:8" ht="15" customHeight="1">
      <c r="A33" s="20"/>
      <c r="B33" s="20"/>
      <c r="C33" s="20"/>
      <c r="D33" s="20"/>
      <c r="E33" s="19" t="s">
        <v>30</v>
      </c>
      <c r="F33" s="20">
        <v>0</v>
      </c>
      <c r="G33" s="20">
        <v>0</v>
      </c>
      <c r="H33" s="20">
        <f t="shared" si="0"/>
        <v>0</v>
      </c>
    </row>
    <row r="34" spans="1:8" ht="15" customHeight="1">
      <c r="A34" s="20"/>
      <c r="B34" s="20"/>
      <c r="C34" s="20"/>
      <c r="D34" s="20"/>
      <c r="E34" s="19" t="s">
        <v>31</v>
      </c>
      <c r="F34" s="20">
        <v>0</v>
      </c>
      <c r="G34" s="20">
        <v>0</v>
      </c>
      <c r="H34" s="20">
        <f t="shared" si="0"/>
        <v>0</v>
      </c>
    </row>
    <row r="35" spans="1:8" ht="15" customHeight="1">
      <c r="A35" s="20"/>
      <c r="B35" s="20"/>
      <c r="C35" s="20"/>
      <c r="D35" s="20"/>
      <c r="E35" s="19" t="s">
        <v>32</v>
      </c>
      <c r="F35" s="20">
        <v>0</v>
      </c>
      <c r="G35" s="20">
        <v>0</v>
      </c>
      <c r="H35" s="20">
        <f t="shared" si="0"/>
        <v>0</v>
      </c>
    </row>
    <row r="36" spans="1:8" ht="15" customHeight="1">
      <c r="A36" s="20"/>
      <c r="B36" s="20"/>
      <c r="C36" s="20"/>
      <c r="D36" s="20"/>
      <c r="E36" s="20"/>
      <c r="F36" s="20"/>
      <c r="G36" s="20"/>
      <c r="H36" s="20"/>
    </row>
    <row r="37" spans="1:8" ht="15" customHeight="1">
      <c r="A37" s="19" t="s">
        <v>48</v>
      </c>
      <c r="B37" s="20">
        <f>SUM(B7:B10)</f>
        <v>6736.82</v>
      </c>
      <c r="C37" s="20">
        <f>SUM(C7:C10)</f>
        <v>6254.610000000001</v>
      </c>
      <c r="D37" s="20">
        <f>IF(B37&gt;0,(C37-B37)/B37,0)</f>
        <v>-0.07157828174123684</v>
      </c>
      <c r="E37" s="19" t="s">
        <v>49</v>
      </c>
      <c r="F37" s="20">
        <f>SUM(F7:F35)</f>
        <v>6736.82</v>
      </c>
      <c r="G37" s="20">
        <f>SUM(G7:G35)</f>
        <v>6254.610000000001</v>
      </c>
      <c r="H37" s="20">
        <f>IF(F37&gt;0,(G37-F37)/F37,0)</f>
        <v>-0.07157828174123684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C4" sqref="C4"/>
    </sheetView>
  </sheetViews>
  <sheetFormatPr defaultColWidth="9.00390625" defaultRowHeight="15"/>
  <cols>
    <col min="1" max="1" width="18.421875" style="0" customWidth="1"/>
    <col min="2" max="2" width="10.140625" style="0" customWidth="1"/>
    <col min="3" max="3" width="24.421875" style="0" customWidth="1"/>
    <col min="4" max="4" width="10.00390625" style="0" customWidth="1"/>
    <col min="5" max="5" width="14.140625" style="0" customWidth="1"/>
    <col min="6" max="6" width="15.8515625" style="0" customWidth="1"/>
  </cols>
  <sheetData>
    <row r="2" spans="1:6" ht="36.75" customHeight="1">
      <c r="A2" s="23" t="s">
        <v>50</v>
      </c>
      <c r="B2" s="23"/>
      <c r="C2" s="23"/>
      <c r="D2" s="23"/>
      <c r="E2" s="23"/>
      <c r="F2" s="23"/>
    </row>
    <row r="3" spans="1:6" ht="13.5">
      <c r="A3" s="18"/>
      <c r="B3" s="18"/>
      <c r="C3" s="18"/>
      <c r="D3" s="18"/>
      <c r="E3" s="18"/>
      <c r="F3" s="21" t="s">
        <v>1</v>
      </c>
    </row>
    <row r="4" spans="1:6" ht="15" customHeight="1">
      <c r="A4" s="19" t="s">
        <v>36</v>
      </c>
      <c r="B4" s="20"/>
      <c r="C4" s="19" t="s">
        <v>37</v>
      </c>
      <c r="D4" s="20"/>
      <c r="E4" s="20"/>
      <c r="F4" s="20"/>
    </row>
    <row r="5" spans="1:6" ht="15" customHeight="1">
      <c r="A5" s="19" t="s">
        <v>38</v>
      </c>
      <c r="B5" s="19" t="s">
        <v>51</v>
      </c>
      <c r="C5" s="19" t="s">
        <v>38</v>
      </c>
      <c r="D5" s="19" t="s">
        <v>51</v>
      </c>
      <c r="E5" s="20"/>
      <c r="F5" s="20"/>
    </row>
    <row r="6" spans="1:6" ht="15" customHeight="1">
      <c r="A6" s="20"/>
      <c r="B6" s="20"/>
      <c r="C6" s="20"/>
      <c r="D6" s="19" t="s">
        <v>52</v>
      </c>
      <c r="E6" s="19" t="s">
        <v>53</v>
      </c>
      <c r="F6" s="19" t="s">
        <v>54</v>
      </c>
    </row>
    <row r="7" spans="1:6" ht="15" customHeight="1">
      <c r="A7" s="19" t="s">
        <v>55</v>
      </c>
      <c r="B7" s="20">
        <v>1658.35</v>
      </c>
      <c r="C7" s="19" t="s">
        <v>4</v>
      </c>
      <c r="D7" s="20">
        <f aca="true" t="shared" si="0" ref="D7:D35">E7+F7</f>
        <v>0</v>
      </c>
      <c r="E7" s="20">
        <v>0</v>
      </c>
      <c r="F7" s="20">
        <v>0</v>
      </c>
    </row>
    <row r="8" spans="1:6" ht="15" customHeight="1">
      <c r="A8" s="19" t="s">
        <v>56</v>
      </c>
      <c r="B8" s="20">
        <v>0</v>
      </c>
      <c r="C8" s="19" t="s">
        <v>5</v>
      </c>
      <c r="D8" s="20">
        <f t="shared" si="0"/>
        <v>0</v>
      </c>
      <c r="E8" s="20">
        <v>0</v>
      </c>
      <c r="F8" s="20">
        <v>0</v>
      </c>
    </row>
    <row r="9" spans="1:6" ht="15" customHeight="1">
      <c r="A9" s="20"/>
      <c r="B9" s="20"/>
      <c r="C9" s="19" t="s">
        <v>6</v>
      </c>
      <c r="D9" s="20">
        <f t="shared" si="0"/>
        <v>0</v>
      </c>
      <c r="E9" s="20">
        <v>0</v>
      </c>
      <c r="F9" s="20">
        <v>0</v>
      </c>
    </row>
    <row r="10" spans="1:6" ht="15" customHeight="1">
      <c r="A10" s="20"/>
      <c r="B10" s="20"/>
      <c r="C10" s="19" t="s">
        <v>7</v>
      </c>
      <c r="D10" s="20">
        <f t="shared" si="0"/>
        <v>0</v>
      </c>
      <c r="E10" s="20">
        <v>0</v>
      </c>
      <c r="F10" s="20">
        <v>0</v>
      </c>
    </row>
    <row r="11" spans="1:6" ht="15" customHeight="1">
      <c r="A11" s="20"/>
      <c r="B11" s="20"/>
      <c r="C11" s="19" t="s">
        <v>8</v>
      </c>
      <c r="D11" s="20">
        <f t="shared" si="0"/>
        <v>0</v>
      </c>
      <c r="E11" s="20">
        <v>0</v>
      </c>
      <c r="F11" s="20">
        <v>0</v>
      </c>
    </row>
    <row r="12" spans="1:6" ht="15" customHeight="1">
      <c r="A12" s="20"/>
      <c r="B12" s="20"/>
      <c r="C12" s="19" t="s">
        <v>9</v>
      </c>
      <c r="D12" s="20">
        <f t="shared" si="0"/>
        <v>0</v>
      </c>
      <c r="E12" s="20">
        <v>0</v>
      </c>
      <c r="F12" s="20">
        <v>0</v>
      </c>
    </row>
    <row r="13" spans="1:6" ht="15" customHeight="1">
      <c r="A13" s="20"/>
      <c r="B13" s="20"/>
      <c r="C13" s="19" t="s">
        <v>10</v>
      </c>
      <c r="D13" s="20">
        <f t="shared" si="0"/>
        <v>0</v>
      </c>
      <c r="E13" s="20">
        <v>0</v>
      </c>
      <c r="F13" s="20">
        <v>0</v>
      </c>
    </row>
    <row r="14" spans="1:6" ht="15" customHeight="1">
      <c r="A14" s="20"/>
      <c r="B14" s="20"/>
      <c r="C14" s="19" t="s">
        <v>11</v>
      </c>
      <c r="D14" s="20">
        <f t="shared" si="0"/>
        <v>315.21</v>
      </c>
      <c r="E14" s="20">
        <v>315.21</v>
      </c>
      <c r="F14" s="20">
        <v>0</v>
      </c>
    </row>
    <row r="15" spans="1:6" ht="15" customHeight="1">
      <c r="A15" s="20"/>
      <c r="B15" s="20"/>
      <c r="C15" s="19" t="s">
        <v>12</v>
      </c>
      <c r="D15" s="20">
        <f t="shared" si="0"/>
        <v>0</v>
      </c>
      <c r="E15" s="20">
        <v>0</v>
      </c>
      <c r="F15" s="20">
        <v>0</v>
      </c>
    </row>
    <row r="16" spans="1:6" ht="15" customHeight="1">
      <c r="A16" s="20"/>
      <c r="B16" s="20"/>
      <c r="C16" s="19" t="s">
        <v>13</v>
      </c>
      <c r="D16" s="20">
        <f t="shared" si="0"/>
        <v>1179.22</v>
      </c>
      <c r="E16" s="20">
        <v>1179.22</v>
      </c>
      <c r="F16" s="20">
        <v>0</v>
      </c>
    </row>
    <row r="17" spans="1:6" ht="15" customHeight="1">
      <c r="A17" s="20"/>
      <c r="B17" s="20"/>
      <c r="C17" s="19" t="s">
        <v>14</v>
      </c>
      <c r="D17" s="20">
        <f t="shared" si="0"/>
        <v>0</v>
      </c>
      <c r="E17" s="20">
        <v>0</v>
      </c>
      <c r="F17" s="20">
        <v>0</v>
      </c>
    </row>
    <row r="18" spans="1:6" ht="15" customHeight="1">
      <c r="A18" s="20"/>
      <c r="B18" s="20"/>
      <c r="C18" s="19" t="s">
        <v>15</v>
      </c>
      <c r="D18" s="20">
        <f t="shared" si="0"/>
        <v>0</v>
      </c>
      <c r="E18" s="20">
        <v>0</v>
      </c>
      <c r="F18" s="20">
        <v>0</v>
      </c>
    </row>
    <row r="19" spans="1:6" ht="15" customHeight="1">
      <c r="A19" s="20"/>
      <c r="B19" s="20"/>
      <c r="C19" s="19" t="s">
        <v>16</v>
      </c>
      <c r="D19" s="20">
        <f t="shared" si="0"/>
        <v>0</v>
      </c>
      <c r="E19" s="20">
        <v>0</v>
      </c>
      <c r="F19" s="20">
        <v>0</v>
      </c>
    </row>
    <row r="20" spans="1:6" ht="15" customHeight="1">
      <c r="A20" s="20"/>
      <c r="B20" s="20"/>
      <c r="C20" s="19" t="s">
        <v>17</v>
      </c>
      <c r="D20" s="20">
        <f t="shared" si="0"/>
        <v>0</v>
      </c>
      <c r="E20" s="20">
        <v>0</v>
      </c>
      <c r="F20" s="20">
        <v>0</v>
      </c>
    </row>
    <row r="21" spans="1:6" ht="15" customHeight="1">
      <c r="A21" s="20"/>
      <c r="B21" s="20"/>
      <c r="C21" s="19" t="s">
        <v>18</v>
      </c>
      <c r="D21" s="20">
        <f t="shared" si="0"/>
        <v>0</v>
      </c>
      <c r="E21" s="20">
        <v>0</v>
      </c>
      <c r="F21" s="20">
        <v>0</v>
      </c>
    </row>
    <row r="22" spans="1:6" ht="15" customHeight="1">
      <c r="A22" s="20"/>
      <c r="B22" s="20"/>
      <c r="C22" s="19" t="s">
        <v>19</v>
      </c>
      <c r="D22" s="20">
        <f t="shared" si="0"/>
        <v>0</v>
      </c>
      <c r="E22" s="20">
        <v>0</v>
      </c>
      <c r="F22" s="20">
        <v>0</v>
      </c>
    </row>
    <row r="23" spans="1:6" ht="15" customHeight="1">
      <c r="A23" s="20"/>
      <c r="B23" s="20"/>
      <c r="C23" s="19" t="s">
        <v>20</v>
      </c>
      <c r="D23" s="20">
        <f t="shared" si="0"/>
        <v>0</v>
      </c>
      <c r="E23" s="20">
        <v>0</v>
      </c>
      <c r="F23" s="20">
        <v>0</v>
      </c>
    </row>
    <row r="24" spans="1:6" ht="15" customHeight="1">
      <c r="A24" s="20"/>
      <c r="B24" s="20"/>
      <c r="C24" s="19" t="s">
        <v>21</v>
      </c>
      <c r="D24" s="20">
        <f t="shared" si="0"/>
        <v>0</v>
      </c>
      <c r="E24" s="20">
        <v>0</v>
      </c>
      <c r="F24" s="20">
        <v>0</v>
      </c>
    </row>
    <row r="25" spans="1:6" ht="15" customHeight="1">
      <c r="A25" s="20"/>
      <c r="B25" s="20"/>
      <c r="C25" s="19" t="s">
        <v>22</v>
      </c>
      <c r="D25" s="20">
        <f t="shared" si="0"/>
        <v>0</v>
      </c>
      <c r="E25" s="20">
        <v>0</v>
      </c>
      <c r="F25" s="20">
        <v>0</v>
      </c>
    </row>
    <row r="26" spans="1:6" ht="15" customHeight="1">
      <c r="A26" s="20"/>
      <c r="B26" s="20"/>
      <c r="C26" s="19" t="s">
        <v>23</v>
      </c>
      <c r="D26" s="20">
        <f t="shared" si="0"/>
        <v>163.92</v>
      </c>
      <c r="E26" s="20">
        <v>163.92</v>
      </c>
      <c r="F26" s="20">
        <v>0</v>
      </c>
    </row>
    <row r="27" spans="1:6" ht="15" customHeight="1">
      <c r="A27" s="20"/>
      <c r="B27" s="20"/>
      <c r="C27" s="19" t="s">
        <v>47</v>
      </c>
      <c r="D27" s="20">
        <f t="shared" si="0"/>
        <v>0</v>
      </c>
      <c r="E27" s="20">
        <v>0</v>
      </c>
      <c r="F27" s="20">
        <v>0</v>
      </c>
    </row>
    <row r="28" spans="1:6" ht="15" customHeight="1">
      <c r="A28" s="20"/>
      <c r="B28" s="20"/>
      <c r="C28" s="19" t="s">
        <v>25</v>
      </c>
      <c r="D28" s="20">
        <f t="shared" si="0"/>
        <v>0</v>
      </c>
      <c r="E28" s="20">
        <v>0</v>
      </c>
      <c r="F28" s="20">
        <v>0</v>
      </c>
    </row>
    <row r="29" spans="1:6" ht="15" customHeight="1">
      <c r="A29" s="20"/>
      <c r="B29" s="20"/>
      <c r="C29" s="19" t="s">
        <v>57</v>
      </c>
      <c r="D29" s="20">
        <f t="shared" si="0"/>
        <v>0</v>
      </c>
      <c r="E29" s="20">
        <v>0</v>
      </c>
      <c r="F29" s="20">
        <v>0</v>
      </c>
    </row>
    <row r="30" spans="1:6" ht="15" customHeight="1">
      <c r="A30" s="20"/>
      <c r="B30" s="20"/>
      <c r="C30" s="19" t="s">
        <v>27</v>
      </c>
      <c r="D30" s="20">
        <f t="shared" si="0"/>
        <v>0</v>
      </c>
      <c r="E30" s="20">
        <v>0</v>
      </c>
      <c r="F30" s="20">
        <v>0</v>
      </c>
    </row>
    <row r="31" spans="1:6" ht="15" customHeight="1">
      <c r="A31" s="20"/>
      <c r="B31" s="20"/>
      <c r="C31" s="19" t="s">
        <v>28</v>
      </c>
      <c r="D31" s="20">
        <f t="shared" si="0"/>
        <v>0</v>
      </c>
      <c r="E31" s="20">
        <v>0</v>
      </c>
      <c r="F31" s="20">
        <v>0</v>
      </c>
    </row>
    <row r="32" spans="1:6" ht="15" customHeight="1">
      <c r="A32" s="20"/>
      <c r="B32" s="20"/>
      <c r="C32" s="19" t="s">
        <v>29</v>
      </c>
      <c r="D32" s="20">
        <f t="shared" si="0"/>
        <v>0</v>
      </c>
      <c r="E32" s="20">
        <v>0</v>
      </c>
      <c r="F32" s="20">
        <v>0</v>
      </c>
    </row>
    <row r="33" spans="1:6" ht="15" customHeight="1">
      <c r="A33" s="20"/>
      <c r="B33" s="20"/>
      <c r="C33" s="19" t="s">
        <v>30</v>
      </c>
      <c r="D33" s="20">
        <f t="shared" si="0"/>
        <v>0</v>
      </c>
      <c r="E33" s="20">
        <v>0</v>
      </c>
      <c r="F33" s="20">
        <v>0</v>
      </c>
    </row>
    <row r="34" spans="1:6" ht="15" customHeight="1">
      <c r="A34" s="20"/>
      <c r="B34" s="20"/>
      <c r="C34" s="19" t="s">
        <v>31</v>
      </c>
      <c r="D34" s="20">
        <f t="shared" si="0"/>
        <v>0</v>
      </c>
      <c r="E34" s="20">
        <v>0</v>
      </c>
      <c r="F34" s="20">
        <v>0</v>
      </c>
    </row>
    <row r="35" spans="1:6" ht="15" customHeight="1">
      <c r="A35" s="20"/>
      <c r="B35" s="20"/>
      <c r="C35" s="19" t="s">
        <v>32</v>
      </c>
      <c r="D35" s="20">
        <f t="shared" si="0"/>
        <v>0</v>
      </c>
      <c r="E35" s="20">
        <v>0</v>
      </c>
      <c r="F35" s="20">
        <v>0</v>
      </c>
    </row>
    <row r="36" spans="1:6" ht="15" customHeight="1">
      <c r="A36" s="20"/>
      <c r="B36" s="20"/>
      <c r="C36" s="20"/>
      <c r="D36" s="20"/>
      <c r="E36" s="20"/>
      <c r="F36" s="20"/>
    </row>
    <row r="37" spans="1:6" ht="15" customHeight="1">
      <c r="A37" s="19" t="s">
        <v>48</v>
      </c>
      <c r="B37" s="20">
        <f>SUM(B7:B8)</f>
        <v>1658.35</v>
      </c>
      <c r="C37" s="19" t="s">
        <v>49</v>
      </c>
      <c r="D37" s="20">
        <f>SUM(D7:D35)</f>
        <v>1658.3500000000001</v>
      </c>
      <c r="E37" s="20">
        <f>SUM(E7:E35)</f>
        <v>1658.3500000000001</v>
      </c>
      <c r="F37" s="20">
        <f>SUM(F7:F35)</f>
        <v>0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A3" sqref="A3:G22"/>
    </sheetView>
  </sheetViews>
  <sheetFormatPr defaultColWidth="9.00390625" defaultRowHeight="15"/>
  <cols>
    <col min="1" max="1" width="12.421875" style="0" customWidth="1"/>
    <col min="2" max="2" width="35.57421875" style="0" customWidth="1"/>
    <col min="3" max="4" width="12.57421875" style="0" customWidth="1"/>
    <col min="5" max="5" width="10.8515625" style="0" customWidth="1"/>
    <col min="6" max="6" width="25.421875" style="0" customWidth="1"/>
    <col min="7" max="7" width="10.421875" style="0" customWidth="1"/>
  </cols>
  <sheetData>
    <row r="2" spans="1:7" s="16" customFormat="1" ht="32.25" customHeight="1">
      <c r="A2" s="17" t="s">
        <v>58</v>
      </c>
      <c r="B2" s="17"/>
      <c r="C2" s="17"/>
      <c r="D2" s="17"/>
      <c r="E2" s="17"/>
      <c r="F2" s="17"/>
      <c r="G2" s="17"/>
    </row>
    <row r="3" spans="1:7" ht="13.5">
      <c r="A3" s="18"/>
      <c r="B3" s="18"/>
      <c r="C3" s="18"/>
      <c r="D3" s="18"/>
      <c r="E3" s="18"/>
      <c r="F3" s="18"/>
      <c r="G3" s="21" t="s">
        <v>1</v>
      </c>
    </row>
    <row r="4" spans="1:7" ht="15" customHeight="1">
      <c r="A4" s="19" t="s">
        <v>38</v>
      </c>
      <c r="B4" s="20"/>
      <c r="C4" s="19" t="s">
        <v>48</v>
      </c>
      <c r="D4" s="19" t="s">
        <v>53</v>
      </c>
      <c r="E4" s="19" t="s">
        <v>59</v>
      </c>
      <c r="F4" s="19" t="s">
        <v>60</v>
      </c>
      <c r="G4" s="19" t="s">
        <v>61</v>
      </c>
    </row>
    <row r="5" spans="1:7" ht="15" customHeight="1">
      <c r="A5" s="19" t="s">
        <v>62</v>
      </c>
      <c r="B5" s="19" t="s">
        <v>63</v>
      </c>
      <c r="C5" s="20"/>
      <c r="D5" s="20"/>
      <c r="E5" s="20"/>
      <c r="F5" s="20"/>
      <c r="G5" s="20"/>
    </row>
    <row r="6" spans="1:7" ht="15" customHeight="1">
      <c r="A6" s="19" t="s">
        <v>33</v>
      </c>
      <c r="B6" s="19" t="s">
        <v>33</v>
      </c>
      <c r="C6" s="19" t="s">
        <v>33</v>
      </c>
      <c r="D6" s="19" t="s">
        <v>33</v>
      </c>
      <c r="E6" s="19" t="s">
        <v>33</v>
      </c>
      <c r="F6" s="19" t="s">
        <v>33</v>
      </c>
      <c r="G6" s="19" t="s">
        <v>33</v>
      </c>
    </row>
    <row r="7" spans="1:7" ht="15" customHeight="1">
      <c r="A7" s="20"/>
      <c r="B7" s="19" t="s">
        <v>3</v>
      </c>
      <c r="C7" s="20">
        <v>6254.61</v>
      </c>
      <c r="D7" s="20">
        <v>1658.35</v>
      </c>
      <c r="E7" s="20">
        <v>0</v>
      </c>
      <c r="F7" s="20">
        <v>0</v>
      </c>
      <c r="G7" s="20">
        <v>4596.26</v>
      </c>
    </row>
    <row r="8" spans="1:7" ht="15" customHeight="1">
      <c r="A8" s="19" t="s">
        <v>64</v>
      </c>
      <c r="B8" s="19" t="s">
        <v>11</v>
      </c>
      <c r="C8" s="20">
        <v>315.21</v>
      </c>
      <c r="D8" s="20">
        <v>315.21</v>
      </c>
      <c r="E8" s="20">
        <v>0</v>
      </c>
      <c r="F8" s="20">
        <v>0</v>
      </c>
      <c r="G8" s="20">
        <v>0</v>
      </c>
    </row>
    <row r="9" spans="1:7" ht="15" customHeight="1">
      <c r="A9" s="19" t="s">
        <v>65</v>
      </c>
      <c r="B9" s="19" t="s">
        <v>66</v>
      </c>
      <c r="C9" s="20">
        <v>315.21</v>
      </c>
      <c r="D9" s="20">
        <v>315.21</v>
      </c>
      <c r="E9" s="20">
        <v>0</v>
      </c>
      <c r="F9" s="20">
        <v>0</v>
      </c>
      <c r="G9" s="20">
        <v>0</v>
      </c>
    </row>
    <row r="10" spans="1:7" ht="15" customHeight="1">
      <c r="A10" s="19" t="s">
        <v>67</v>
      </c>
      <c r="B10" s="19" t="s">
        <v>68</v>
      </c>
      <c r="C10" s="20">
        <v>19.18</v>
      </c>
      <c r="D10" s="20">
        <v>19.18</v>
      </c>
      <c r="E10" s="20">
        <v>0</v>
      </c>
      <c r="F10" s="20">
        <v>0</v>
      </c>
      <c r="G10" s="20">
        <v>0</v>
      </c>
    </row>
    <row r="11" spans="1:7" ht="15" customHeight="1">
      <c r="A11" s="19" t="s">
        <v>69</v>
      </c>
      <c r="B11" s="19" t="s">
        <v>70</v>
      </c>
      <c r="C11" s="20">
        <v>231.66</v>
      </c>
      <c r="D11" s="20">
        <v>231.66</v>
      </c>
      <c r="E11" s="20">
        <v>0</v>
      </c>
      <c r="F11" s="20">
        <v>0</v>
      </c>
      <c r="G11" s="20">
        <v>0</v>
      </c>
    </row>
    <row r="12" spans="1:7" ht="15" customHeight="1">
      <c r="A12" s="19" t="s">
        <v>71</v>
      </c>
      <c r="B12" s="19" t="s">
        <v>72</v>
      </c>
      <c r="C12" s="20">
        <v>64.37</v>
      </c>
      <c r="D12" s="20">
        <v>64.37</v>
      </c>
      <c r="E12" s="20">
        <v>0</v>
      </c>
      <c r="F12" s="20">
        <v>0</v>
      </c>
      <c r="G12" s="20">
        <v>0</v>
      </c>
    </row>
    <row r="13" spans="1:7" ht="15" customHeight="1">
      <c r="A13" s="19" t="s">
        <v>73</v>
      </c>
      <c r="B13" s="19" t="s">
        <v>74</v>
      </c>
      <c r="C13" s="20">
        <v>5682.02</v>
      </c>
      <c r="D13" s="20">
        <v>1179.22</v>
      </c>
      <c r="E13" s="20">
        <v>0</v>
      </c>
      <c r="F13" s="20">
        <v>0</v>
      </c>
      <c r="G13" s="20">
        <v>4502.8</v>
      </c>
    </row>
    <row r="14" spans="1:7" ht="15" customHeight="1">
      <c r="A14" s="19" t="s">
        <v>75</v>
      </c>
      <c r="B14" s="19" t="s">
        <v>76</v>
      </c>
      <c r="C14" s="20">
        <v>5578.5</v>
      </c>
      <c r="D14" s="20">
        <v>1075.7</v>
      </c>
      <c r="E14" s="20">
        <v>0</v>
      </c>
      <c r="F14" s="20">
        <v>0</v>
      </c>
      <c r="G14" s="20">
        <v>4502.8</v>
      </c>
    </row>
    <row r="15" spans="1:7" ht="15" customHeight="1">
      <c r="A15" s="19" t="s">
        <v>77</v>
      </c>
      <c r="B15" s="19" t="s">
        <v>78</v>
      </c>
      <c r="C15" s="20">
        <v>5578.5</v>
      </c>
      <c r="D15" s="20">
        <v>1075.7</v>
      </c>
      <c r="E15" s="20">
        <v>0</v>
      </c>
      <c r="F15" s="20">
        <v>0</v>
      </c>
      <c r="G15" s="20">
        <v>4502.8</v>
      </c>
    </row>
    <row r="16" spans="1:7" ht="15" customHeight="1">
      <c r="A16" s="19" t="s">
        <v>79</v>
      </c>
      <c r="B16" s="19" t="s">
        <v>80</v>
      </c>
      <c r="C16" s="20">
        <v>103.52</v>
      </c>
      <c r="D16" s="20">
        <v>103.52</v>
      </c>
      <c r="E16" s="20">
        <v>0</v>
      </c>
      <c r="F16" s="20">
        <v>0</v>
      </c>
      <c r="G16" s="20">
        <v>0</v>
      </c>
    </row>
    <row r="17" spans="1:7" ht="15" customHeight="1">
      <c r="A17" s="19" t="s">
        <v>81</v>
      </c>
      <c r="B17" s="19" t="s">
        <v>82</v>
      </c>
      <c r="C17" s="20">
        <v>99.91</v>
      </c>
      <c r="D17" s="20">
        <v>99.91</v>
      </c>
      <c r="E17" s="20">
        <v>0</v>
      </c>
      <c r="F17" s="20">
        <v>0</v>
      </c>
      <c r="G17" s="20">
        <v>0</v>
      </c>
    </row>
    <row r="18" spans="1:7" ht="15" customHeight="1">
      <c r="A18" s="19" t="s">
        <v>83</v>
      </c>
      <c r="B18" s="19" t="s">
        <v>84</v>
      </c>
      <c r="C18" s="20">
        <v>3.61</v>
      </c>
      <c r="D18" s="20">
        <v>3.61</v>
      </c>
      <c r="E18" s="20">
        <v>0</v>
      </c>
      <c r="F18" s="20">
        <v>0</v>
      </c>
      <c r="G18" s="20">
        <v>0</v>
      </c>
    </row>
    <row r="19" spans="1:7" ht="15" customHeight="1">
      <c r="A19" s="19" t="s">
        <v>85</v>
      </c>
      <c r="B19" s="19" t="s">
        <v>23</v>
      </c>
      <c r="C19" s="20">
        <v>257.38</v>
      </c>
      <c r="D19" s="20">
        <v>163.92</v>
      </c>
      <c r="E19" s="20">
        <v>0</v>
      </c>
      <c r="F19" s="20">
        <v>0</v>
      </c>
      <c r="G19" s="20">
        <v>93.46</v>
      </c>
    </row>
    <row r="20" spans="1:7" ht="15" customHeight="1">
      <c r="A20" s="19" t="s">
        <v>86</v>
      </c>
      <c r="B20" s="19" t="s">
        <v>87</v>
      </c>
      <c r="C20" s="20">
        <v>257.38</v>
      </c>
      <c r="D20" s="20">
        <v>163.92</v>
      </c>
      <c r="E20" s="20">
        <v>0</v>
      </c>
      <c r="F20" s="20">
        <v>0</v>
      </c>
      <c r="G20" s="20">
        <v>93.46</v>
      </c>
    </row>
    <row r="21" spans="1:7" ht="15" customHeight="1">
      <c r="A21" s="19" t="s">
        <v>88</v>
      </c>
      <c r="B21" s="19" t="s">
        <v>89</v>
      </c>
      <c r="C21" s="20">
        <v>164.93</v>
      </c>
      <c r="D21" s="20">
        <v>98.96</v>
      </c>
      <c r="E21" s="20">
        <v>0</v>
      </c>
      <c r="F21" s="20">
        <v>0</v>
      </c>
      <c r="G21" s="20">
        <v>65.97</v>
      </c>
    </row>
    <row r="22" spans="1:7" ht="15" customHeight="1">
      <c r="A22" s="19" t="s">
        <v>90</v>
      </c>
      <c r="B22" s="19" t="s">
        <v>91</v>
      </c>
      <c r="C22" s="20">
        <v>92.45</v>
      </c>
      <c r="D22" s="20">
        <v>64.96</v>
      </c>
      <c r="E22" s="20">
        <v>0</v>
      </c>
      <c r="F22" s="20">
        <v>0</v>
      </c>
      <c r="G22" s="20">
        <v>27.49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2"/>
  <sheetViews>
    <sheetView workbookViewId="0" topLeftCell="A1">
      <selection activeCell="B20" sqref="B20"/>
    </sheetView>
  </sheetViews>
  <sheetFormatPr defaultColWidth="9.00390625" defaultRowHeight="15"/>
  <cols>
    <col min="1" max="1" width="12.57421875" style="0" customWidth="1"/>
    <col min="2" max="2" width="35.57421875" style="0" customWidth="1"/>
    <col min="3" max="3" width="13.28125" style="0" customWidth="1"/>
    <col min="4" max="4" width="11.8515625" style="0" customWidth="1"/>
    <col min="5" max="5" width="13.8515625" style="0" customWidth="1"/>
  </cols>
  <sheetData>
    <row r="2" spans="1:5" s="16" customFormat="1" ht="30" customHeight="1">
      <c r="A2" s="17" t="s">
        <v>92</v>
      </c>
      <c r="B2" s="17"/>
      <c r="C2" s="17"/>
      <c r="D2" s="17"/>
      <c r="E2" s="17"/>
    </row>
    <row r="3" spans="1:5" ht="13.5">
      <c r="A3" s="18"/>
      <c r="B3" s="18"/>
      <c r="C3" s="18"/>
      <c r="D3" s="18"/>
      <c r="E3" s="21" t="s">
        <v>1</v>
      </c>
    </row>
    <row r="4" spans="1:5" ht="15" customHeight="1">
      <c r="A4" s="19" t="s">
        <v>38</v>
      </c>
      <c r="B4" s="20"/>
      <c r="C4" s="19" t="s">
        <v>49</v>
      </c>
      <c r="D4" s="19" t="s">
        <v>93</v>
      </c>
      <c r="E4" s="19" t="s">
        <v>94</v>
      </c>
    </row>
    <row r="5" spans="1:5" ht="15" customHeight="1">
      <c r="A5" s="19" t="s">
        <v>62</v>
      </c>
      <c r="B5" s="19" t="s">
        <v>63</v>
      </c>
      <c r="C5" s="20"/>
      <c r="D5" s="20"/>
      <c r="E5" s="20"/>
    </row>
    <row r="6" spans="1:5" ht="15" customHeight="1">
      <c r="A6" s="19" t="s">
        <v>33</v>
      </c>
      <c r="B6" s="19" t="s">
        <v>33</v>
      </c>
      <c r="C6" s="19" t="s">
        <v>33</v>
      </c>
      <c r="D6" s="20"/>
      <c r="E6" s="19" t="s">
        <v>33</v>
      </c>
    </row>
    <row r="7" spans="1:5" ht="15" customHeight="1">
      <c r="A7" s="20"/>
      <c r="B7" s="19" t="s">
        <v>3</v>
      </c>
      <c r="C7" s="20">
        <v>6254.61</v>
      </c>
      <c r="D7" s="20">
        <v>3989.64</v>
      </c>
      <c r="E7" s="20">
        <v>2264.97</v>
      </c>
    </row>
    <row r="8" spans="1:5" ht="15" customHeight="1">
      <c r="A8" s="19" t="s">
        <v>64</v>
      </c>
      <c r="B8" s="19" t="s">
        <v>11</v>
      </c>
      <c r="C8" s="20">
        <v>315.21</v>
      </c>
      <c r="D8" s="20">
        <v>315.21</v>
      </c>
      <c r="E8" s="20">
        <v>0</v>
      </c>
    </row>
    <row r="9" spans="1:5" ht="15" customHeight="1">
      <c r="A9" s="19" t="s">
        <v>65</v>
      </c>
      <c r="B9" s="19" t="s">
        <v>66</v>
      </c>
      <c r="C9" s="20">
        <v>315.21</v>
      </c>
      <c r="D9" s="20">
        <v>315.21</v>
      </c>
      <c r="E9" s="20">
        <v>0</v>
      </c>
    </row>
    <row r="10" spans="1:5" ht="15" customHeight="1">
      <c r="A10" s="19" t="s">
        <v>67</v>
      </c>
      <c r="B10" s="19" t="s">
        <v>68</v>
      </c>
      <c r="C10" s="20">
        <v>19.18</v>
      </c>
      <c r="D10" s="20">
        <v>19.18</v>
      </c>
      <c r="E10" s="20">
        <v>0</v>
      </c>
    </row>
    <row r="11" spans="1:5" ht="15" customHeight="1">
      <c r="A11" s="19" t="s">
        <v>69</v>
      </c>
      <c r="B11" s="19" t="s">
        <v>70</v>
      </c>
      <c r="C11" s="20">
        <v>231.66</v>
      </c>
      <c r="D11" s="20">
        <v>231.66</v>
      </c>
      <c r="E11" s="20">
        <v>0</v>
      </c>
    </row>
    <row r="12" spans="1:5" ht="15" customHeight="1">
      <c r="A12" s="19" t="s">
        <v>71</v>
      </c>
      <c r="B12" s="19" t="s">
        <v>72</v>
      </c>
      <c r="C12" s="20">
        <v>64.37</v>
      </c>
      <c r="D12" s="20">
        <v>64.37</v>
      </c>
      <c r="E12" s="20">
        <v>0</v>
      </c>
    </row>
    <row r="13" spans="1:5" ht="15" customHeight="1">
      <c r="A13" s="19" t="s">
        <v>73</v>
      </c>
      <c r="B13" s="19" t="s">
        <v>74</v>
      </c>
      <c r="C13" s="20">
        <v>5682.02</v>
      </c>
      <c r="D13" s="20">
        <v>3417.05</v>
      </c>
      <c r="E13" s="20">
        <v>2264.97</v>
      </c>
    </row>
    <row r="14" spans="1:5" ht="15" customHeight="1">
      <c r="A14" s="19" t="s">
        <v>75</v>
      </c>
      <c r="B14" s="19" t="s">
        <v>76</v>
      </c>
      <c r="C14" s="20">
        <v>5578.5</v>
      </c>
      <c r="D14" s="20">
        <v>3313.53</v>
      </c>
      <c r="E14" s="20">
        <v>2264.97</v>
      </c>
    </row>
    <row r="15" spans="1:5" ht="15" customHeight="1">
      <c r="A15" s="19" t="s">
        <v>77</v>
      </c>
      <c r="B15" s="19" t="s">
        <v>78</v>
      </c>
      <c r="C15" s="20">
        <v>5578.5</v>
      </c>
      <c r="D15" s="20">
        <v>3313.53</v>
      </c>
      <c r="E15" s="20">
        <v>2264.97</v>
      </c>
    </row>
    <row r="16" spans="1:5" ht="15" customHeight="1">
      <c r="A16" s="19" t="s">
        <v>79</v>
      </c>
      <c r="B16" s="19" t="s">
        <v>80</v>
      </c>
      <c r="C16" s="20">
        <v>103.52</v>
      </c>
      <c r="D16" s="20">
        <v>103.52</v>
      </c>
      <c r="E16" s="20">
        <v>0</v>
      </c>
    </row>
    <row r="17" spans="1:5" ht="15" customHeight="1">
      <c r="A17" s="19" t="s">
        <v>81</v>
      </c>
      <c r="B17" s="19" t="s">
        <v>82</v>
      </c>
      <c r="C17" s="20">
        <v>99.91</v>
      </c>
      <c r="D17" s="20">
        <v>99.91</v>
      </c>
      <c r="E17" s="20">
        <v>0</v>
      </c>
    </row>
    <row r="18" spans="1:5" ht="15" customHeight="1">
      <c r="A18" s="19" t="s">
        <v>83</v>
      </c>
      <c r="B18" s="19" t="s">
        <v>84</v>
      </c>
      <c r="C18" s="20">
        <v>3.61</v>
      </c>
      <c r="D18" s="20">
        <v>3.61</v>
      </c>
      <c r="E18" s="20">
        <v>0</v>
      </c>
    </row>
    <row r="19" spans="1:5" ht="15" customHeight="1">
      <c r="A19" s="19" t="s">
        <v>85</v>
      </c>
      <c r="B19" s="19" t="s">
        <v>23</v>
      </c>
      <c r="C19" s="20">
        <v>257.38</v>
      </c>
      <c r="D19" s="20">
        <v>257.38</v>
      </c>
      <c r="E19" s="20">
        <v>0</v>
      </c>
    </row>
    <row r="20" spans="1:5" ht="15" customHeight="1">
      <c r="A20" s="19" t="s">
        <v>86</v>
      </c>
      <c r="B20" s="19" t="s">
        <v>87</v>
      </c>
      <c r="C20" s="20">
        <v>257.38</v>
      </c>
      <c r="D20" s="20">
        <v>257.38</v>
      </c>
      <c r="E20" s="20">
        <v>0</v>
      </c>
    </row>
    <row r="21" spans="1:5" ht="15" customHeight="1">
      <c r="A21" s="19" t="s">
        <v>88</v>
      </c>
      <c r="B21" s="19" t="s">
        <v>89</v>
      </c>
      <c r="C21" s="20">
        <v>164.93</v>
      </c>
      <c r="D21" s="20">
        <v>164.93</v>
      </c>
      <c r="E21" s="20">
        <v>0</v>
      </c>
    </row>
    <row r="22" spans="1:5" ht="15" customHeight="1">
      <c r="A22" s="19" t="s">
        <v>90</v>
      </c>
      <c r="B22" s="19" t="s">
        <v>91</v>
      </c>
      <c r="C22" s="20">
        <v>92.45</v>
      </c>
      <c r="D22" s="20">
        <v>92.45</v>
      </c>
      <c r="E22" s="20">
        <v>0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selection activeCell="B9" sqref="B9"/>
    </sheetView>
  </sheetViews>
  <sheetFormatPr defaultColWidth="9.00390625" defaultRowHeight="15"/>
  <cols>
    <col min="2" max="2" width="35.00390625" style="0" customWidth="1"/>
    <col min="9" max="9" width="24.8515625" style="0" customWidth="1"/>
    <col min="10" max="10" width="10.421875" style="0" bestFit="1" customWidth="1"/>
    <col min="11" max="11" width="10.7109375" style="0" customWidth="1"/>
  </cols>
  <sheetData>
    <row r="2" spans="1:11" s="22" customFormat="1" ht="34.5" customHeight="1">
      <c r="A2" s="23" t="s">
        <v>95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1" t="s">
        <v>1</v>
      </c>
    </row>
    <row r="4" spans="1:11" ht="15" customHeight="1">
      <c r="A4" s="19" t="s">
        <v>38</v>
      </c>
      <c r="B4" s="20"/>
      <c r="C4" s="19" t="s">
        <v>96</v>
      </c>
      <c r="D4" s="20"/>
      <c r="E4" s="20"/>
      <c r="F4" s="19" t="s">
        <v>97</v>
      </c>
      <c r="G4" s="20"/>
      <c r="H4" s="20"/>
      <c r="I4" s="19" t="s">
        <v>98</v>
      </c>
      <c r="J4" s="20"/>
      <c r="K4" s="20"/>
    </row>
    <row r="5" spans="1:11" ht="15" customHeight="1">
      <c r="A5" s="19" t="s">
        <v>62</v>
      </c>
      <c r="B5" s="19" t="s">
        <v>63</v>
      </c>
      <c r="C5" s="19" t="s">
        <v>3</v>
      </c>
      <c r="D5" s="19" t="s">
        <v>93</v>
      </c>
      <c r="E5" s="19" t="s">
        <v>94</v>
      </c>
      <c r="F5" s="19" t="s">
        <v>3</v>
      </c>
      <c r="G5" s="19" t="s">
        <v>93</v>
      </c>
      <c r="H5" s="19" t="s">
        <v>94</v>
      </c>
      <c r="I5" s="19" t="s">
        <v>3</v>
      </c>
      <c r="J5" s="19" t="s">
        <v>93</v>
      </c>
      <c r="K5" s="19" t="s">
        <v>94</v>
      </c>
    </row>
    <row r="6" spans="1:11" ht="15" customHeight="1">
      <c r="A6" s="19" t="s">
        <v>33</v>
      </c>
      <c r="B6" s="19" t="s">
        <v>33</v>
      </c>
      <c r="C6" s="19" t="s">
        <v>33</v>
      </c>
      <c r="D6" s="19" t="s">
        <v>33</v>
      </c>
      <c r="E6" s="19" t="s">
        <v>33</v>
      </c>
      <c r="F6" s="19" t="s">
        <v>33</v>
      </c>
      <c r="G6" s="19" t="s">
        <v>33</v>
      </c>
      <c r="H6" s="19" t="s">
        <v>33</v>
      </c>
      <c r="I6" s="19" t="s">
        <v>33</v>
      </c>
      <c r="J6" s="19" t="s">
        <v>33</v>
      </c>
      <c r="K6" s="19" t="s">
        <v>33</v>
      </c>
    </row>
    <row r="7" spans="1:11" ht="15" customHeight="1">
      <c r="A7" s="20"/>
      <c r="B7" s="19" t="s">
        <v>3</v>
      </c>
      <c r="C7" s="20">
        <v>1894.17</v>
      </c>
      <c r="D7" s="20">
        <v>1677.42</v>
      </c>
      <c r="E7" s="20">
        <v>216.75</v>
      </c>
      <c r="F7" s="20">
        <v>1658.35</v>
      </c>
      <c r="G7" s="20">
        <v>1523.38</v>
      </c>
      <c r="H7" s="20">
        <v>134.97</v>
      </c>
      <c r="I7" s="20">
        <f aca="true" t="shared" si="0" ref="I7:I22">IF(C7&gt;0,(F7-C7)/C7,0)</f>
        <v>-0.12449780114773233</v>
      </c>
      <c r="J7" s="20">
        <f aca="true" t="shared" si="1" ref="J7:J22">IF(D7&gt;0,(G7-D7)/D7,0)</f>
        <v>-0.09183150314172954</v>
      </c>
      <c r="K7" s="20">
        <f aca="true" t="shared" si="2" ref="K7:K22">IF(E7&gt;0,(H7-E7)/E7,0)</f>
        <v>-0.37730103806228377</v>
      </c>
    </row>
    <row r="8" spans="1:11" ht="15" customHeight="1">
      <c r="A8" s="19" t="s">
        <v>64</v>
      </c>
      <c r="B8" s="19" t="s">
        <v>11</v>
      </c>
      <c r="C8" s="20">
        <v>520.25</v>
      </c>
      <c r="D8" s="20">
        <v>520.25</v>
      </c>
      <c r="E8" s="20">
        <v>0</v>
      </c>
      <c r="F8" s="20">
        <v>315.21</v>
      </c>
      <c r="G8" s="20">
        <v>315.21</v>
      </c>
      <c r="H8" s="20">
        <v>0</v>
      </c>
      <c r="I8" s="20">
        <f t="shared" si="0"/>
        <v>-0.3941182123978857</v>
      </c>
      <c r="J8" s="20">
        <f t="shared" si="1"/>
        <v>-0.3941182123978857</v>
      </c>
      <c r="K8" s="20">
        <f t="shared" si="2"/>
        <v>0</v>
      </c>
    </row>
    <row r="9" spans="1:11" ht="15" customHeight="1">
      <c r="A9" s="19" t="s">
        <v>99</v>
      </c>
      <c r="B9" s="19" t="s">
        <v>66</v>
      </c>
      <c r="C9" s="20">
        <v>520.25</v>
      </c>
      <c r="D9" s="20">
        <v>520.25</v>
      </c>
      <c r="E9" s="20">
        <v>0</v>
      </c>
      <c r="F9" s="20">
        <v>315.21</v>
      </c>
      <c r="G9" s="20">
        <v>315.21</v>
      </c>
      <c r="H9" s="20">
        <v>0</v>
      </c>
      <c r="I9" s="20">
        <f t="shared" si="0"/>
        <v>-0.3941182123978857</v>
      </c>
      <c r="J9" s="20">
        <f t="shared" si="1"/>
        <v>-0.3941182123978857</v>
      </c>
      <c r="K9" s="20">
        <f t="shared" si="2"/>
        <v>0</v>
      </c>
    </row>
    <row r="10" spans="1:11" ht="15" customHeight="1">
      <c r="A10" s="19" t="s">
        <v>100</v>
      </c>
      <c r="B10" s="19" t="s">
        <v>68</v>
      </c>
      <c r="C10" s="20">
        <v>13.92</v>
      </c>
      <c r="D10" s="20">
        <v>13.92</v>
      </c>
      <c r="E10" s="20">
        <v>0</v>
      </c>
      <c r="F10" s="20">
        <v>19.18</v>
      </c>
      <c r="G10" s="20">
        <v>19.18</v>
      </c>
      <c r="H10" s="20">
        <v>0</v>
      </c>
      <c r="I10" s="20">
        <f t="shared" si="0"/>
        <v>0.3778735632183908</v>
      </c>
      <c r="J10" s="20">
        <f t="shared" si="1"/>
        <v>0.3778735632183908</v>
      </c>
      <c r="K10" s="20">
        <f t="shared" si="2"/>
        <v>0</v>
      </c>
    </row>
    <row r="11" spans="1:11" ht="15" customHeight="1">
      <c r="A11" s="19" t="s">
        <v>101</v>
      </c>
      <c r="B11" s="19" t="s">
        <v>70</v>
      </c>
      <c r="C11" s="20">
        <v>279.29</v>
      </c>
      <c r="D11" s="20">
        <v>279.29</v>
      </c>
      <c r="E11" s="20">
        <v>0</v>
      </c>
      <c r="F11" s="20">
        <v>231.66</v>
      </c>
      <c r="G11" s="20">
        <v>231.66</v>
      </c>
      <c r="H11" s="20">
        <v>0</v>
      </c>
      <c r="I11" s="20">
        <f t="shared" si="0"/>
        <v>-0.17053958251280038</v>
      </c>
      <c r="J11" s="20">
        <f t="shared" si="1"/>
        <v>-0.17053958251280038</v>
      </c>
      <c r="K11" s="20">
        <f t="shared" si="2"/>
        <v>0</v>
      </c>
    </row>
    <row r="12" spans="1:11" ht="15" customHeight="1">
      <c r="A12" s="19" t="s">
        <v>102</v>
      </c>
      <c r="B12" s="19" t="s">
        <v>72</v>
      </c>
      <c r="C12" s="20">
        <v>227.04</v>
      </c>
      <c r="D12" s="20">
        <v>227.04</v>
      </c>
      <c r="E12" s="20">
        <v>0</v>
      </c>
      <c r="F12" s="20">
        <v>64.37</v>
      </c>
      <c r="G12" s="20">
        <v>64.37</v>
      </c>
      <c r="H12" s="20">
        <v>0</v>
      </c>
      <c r="I12" s="20">
        <f t="shared" si="0"/>
        <v>-0.7164816772374911</v>
      </c>
      <c r="J12" s="20">
        <f t="shared" si="1"/>
        <v>-0.7164816772374911</v>
      </c>
      <c r="K12" s="20">
        <f t="shared" si="2"/>
        <v>0</v>
      </c>
    </row>
    <row r="13" spans="1:11" ht="15" customHeight="1">
      <c r="A13" s="19" t="s">
        <v>73</v>
      </c>
      <c r="B13" s="19" t="s">
        <v>74</v>
      </c>
      <c r="C13" s="20">
        <v>1217.6</v>
      </c>
      <c r="D13" s="20">
        <v>1000.85</v>
      </c>
      <c r="E13" s="20">
        <v>216.75</v>
      </c>
      <c r="F13" s="20">
        <v>1179.22</v>
      </c>
      <c r="G13" s="20">
        <v>1044.25</v>
      </c>
      <c r="H13" s="20">
        <v>134.97</v>
      </c>
      <c r="I13" s="20">
        <f t="shared" si="0"/>
        <v>-0.03152102496714839</v>
      </c>
      <c r="J13" s="20">
        <f t="shared" si="1"/>
        <v>0.043363141329869584</v>
      </c>
      <c r="K13" s="20">
        <f t="shared" si="2"/>
        <v>-0.37730103806228377</v>
      </c>
    </row>
    <row r="14" spans="1:11" ht="15" customHeight="1">
      <c r="A14" s="19" t="s">
        <v>103</v>
      </c>
      <c r="B14" s="19" t="s">
        <v>76</v>
      </c>
      <c r="C14" s="20">
        <v>1117.71</v>
      </c>
      <c r="D14" s="20">
        <v>900.96</v>
      </c>
      <c r="E14" s="20">
        <v>216.75</v>
      </c>
      <c r="F14" s="20">
        <v>1075.7</v>
      </c>
      <c r="G14" s="20">
        <v>940.73</v>
      </c>
      <c r="H14" s="20">
        <v>134.97</v>
      </c>
      <c r="I14" s="20">
        <f t="shared" si="0"/>
        <v>-0.03758577806407744</v>
      </c>
      <c r="J14" s="20">
        <f t="shared" si="1"/>
        <v>0.04414180429763805</v>
      </c>
      <c r="K14" s="20">
        <f t="shared" si="2"/>
        <v>-0.37730103806228377</v>
      </c>
    </row>
    <row r="15" spans="1:11" ht="15" customHeight="1">
      <c r="A15" s="19" t="s">
        <v>104</v>
      </c>
      <c r="B15" s="19" t="s">
        <v>78</v>
      </c>
      <c r="C15" s="20">
        <v>1117.71</v>
      </c>
      <c r="D15" s="20">
        <v>900.96</v>
      </c>
      <c r="E15" s="20">
        <v>216.75</v>
      </c>
      <c r="F15" s="20">
        <v>1075.7</v>
      </c>
      <c r="G15" s="20">
        <v>940.73</v>
      </c>
      <c r="H15" s="20">
        <v>134.97</v>
      </c>
      <c r="I15" s="20">
        <f t="shared" si="0"/>
        <v>-0.03758577806407744</v>
      </c>
      <c r="J15" s="20">
        <f t="shared" si="1"/>
        <v>0.04414180429763805</v>
      </c>
      <c r="K15" s="20">
        <f t="shared" si="2"/>
        <v>-0.37730103806228377</v>
      </c>
    </row>
    <row r="16" spans="1:11" ht="15" customHeight="1">
      <c r="A16" s="19" t="s">
        <v>105</v>
      </c>
      <c r="B16" s="19" t="s">
        <v>80</v>
      </c>
      <c r="C16" s="20">
        <v>99.89</v>
      </c>
      <c r="D16" s="20">
        <v>99.89</v>
      </c>
      <c r="E16" s="20">
        <v>0</v>
      </c>
      <c r="F16" s="20">
        <v>103.52</v>
      </c>
      <c r="G16" s="20">
        <v>103.52</v>
      </c>
      <c r="H16" s="20">
        <v>0</v>
      </c>
      <c r="I16" s="20">
        <f t="shared" si="0"/>
        <v>0.03633997397136846</v>
      </c>
      <c r="J16" s="20">
        <f t="shared" si="1"/>
        <v>0.03633997397136846</v>
      </c>
      <c r="K16" s="20">
        <f t="shared" si="2"/>
        <v>0</v>
      </c>
    </row>
    <row r="17" spans="1:11" ht="15" customHeight="1">
      <c r="A17" s="19" t="s">
        <v>100</v>
      </c>
      <c r="B17" s="19" t="s">
        <v>82</v>
      </c>
      <c r="C17" s="20">
        <v>96.35</v>
      </c>
      <c r="D17" s="20">
        <v>96.35</v>
      </c>
      <c r="E17" s="20">
        <v>0</v>
      </c>
      <c r="F17" s="20">
        <v>99.91</v>
      </c>
      <c r="G17" s="20">
        <v>99.91</v>
      </c>
      <c r="H17" s="20">
        <v>0</v>
      </c>
      <c r="I17" s="20">
        <f t="shared" si="0"/>
        <v>0.03694862480539702</v>
      </c>
      <c r="J17" s="20">
        <f t="shared" si="1"/>
        <v>0.03694862480539702</v>
      </c>
      <c r="K17" s="20">
        <f t="shared" si="2"/>
        <v>0</v>
      </c>
    </row>
    <row r="18" spans="1:11" ht="15" customHeight="1">
      <c r="A18" s="19" t="s">
        <v>106</v>
      </c>
      <c r="B18" s="19" t="s">
        <v>84</v>
      </c>
      <c r="C18" s="20">
        <v>3.54</v>
      </c>
      <c r="D18" s="20">
        <v>3.54</v>
      </c>
      <c r="E18" s="20">
        <v>0</v>
      </c>
      <c r="F18" s="20">
        <v>3.61</v>
      </c>
      <c r="G18" s="20">
        <v>3.61</v>
      </c>
      <c r="H18" s="20">
        <v>0</v>
      </c>
      <c r="I18" s="20">
        <f t="shared" si="0"/>
        <v>0.01977401129943498</v>
      </c>
      <c r="J18" s="20">
        <f t="shared" si="1"/>
        <v>0.01977401129943498</v>
      </c>
      <c r="K18" s="20">
        <f t="shared" si="2"/>
        <v>0</v>
      </c>
    </row>
    <row r="19" spans="1:11" ht="15" customHeight="1">
      <c r="A19" s="19" t="s">
        <v>85</v>
      </c>
      <c r="B19" s="19" t="s">
        <v>23</v>
      </c>
      <c r="C19" s="20">
        <v>156.32</v>
      </c>
      <c r="D19" s="20">
        <v>156.32</v>
      </c>
      <c r="E19" s="20">
        <v>0</v>
      </c>
      <c r="F19" s="20">
        <v>163.92</v>
      </c>
      <c r="G19" s="20">
        <v>163.92</v>
      </c>
      <c r="H19" s="20">
        <v>0</v>
      </c>
      <c r="I19" s="20">
        <f t="shared" si="0"/>
        <v>0.048618219037871</v>
      </c>
      <c r="J19" s="20">
        <f t="shared" si="1"/>
        <v>0.048618219037871</v>
      </c>
      <c r="K19" s="20">
        <f t="shared" si="2"/>
        <v>0</v>
      </c>
    </row>
    <row r="20" spans="1:11" ht="15" customHeight="1">
      <c r="A20" s="19" t="s">
        <v>103</v>
      </c>
      <c r="B20" s="19" t="s">
        <v>87</v>
      </c>
      <c r="C20" s="20">
        <v>156.32</v>
      </c>
      <c r="D20" s="20">
        <v>156.32</v>
      </c>
      <c r="E20" s="20">
        <v>0</v>
      </c>
      <c r="F20" s="20">
        <v>163.92</v>
      </c>
      <c r="G20" s="20">
        <v>163.92</v>
      </c>
      <c r="H20" s="20">
        <v>0</v>
      </c>
      <c r="I20" s="20">
        <f t="shared" si="0"/>
        <v>0.048618219037871</v>
      </c>
      <c r="J20" s="20">
        <f t="shared" si="1"/>
        <v>0.048618219037871</v>
      </c>
      <c r="K20" s="20">
        <f t="shared" si="2"/>
        <v>0</v>
      </c>
    </row>
    <row r="21" spans="1:11" ht="15" customHeight="1">
      <c r="A21" s="19" t="s">
        <v>104</v>
      </c>
      <c r="B21" s="19" t="s">
        <v>89</v>
      </c>
      <c r="C21" s="20">
        <v>95.59</v>
      </c>
      <c r="D21" s="20">
        <v>95.59</v>
      </c>
      <c r="E21" s="20">
        <v>0</v>
      </c>
      <c r="F21" s="20">
        <v>98.96</v>
      </c>
      <c r="G21" s="20">
        <v>98.96</v>
      </c>
      <c r="H21" s="20">
        <v>0</v>
      </c>
      <c r="I21" s="20">
        <f t="shared" si="0"/>
        <v>0.03525473375876127</v>
      </c>
      <c r="J21" s="20">
        <f t="shared" si="1"/>
        <v>0.03525473375876127</v>
      </c>
      <c r="K21" s="20">
        <f t="shared" si="2"/>
        <v>0</v>
      </c>
    </row>
    <row r="22" spans="1:11" ht="15" customHeight="1">
      <c r="A22" s="19" t="s">
        <v>100</v>
      </c>
      <c r="B22" s="19" t="s">
        <v>91</v>
      </c>
      <c r="C22" s="20">
        <v>60.73</v>
      </c>
      <c r="D22" s="20">
        <v>60.73</v>
      </c>
      <c r="E22" s="20">
        <v>0</v>
      </c>
      <c r="F22" s="20">
        <v>64.96</v>
      </c>
      <c r="G22" s="20">
        <v>64.96</v>
      </c>
      <c r="H22" s="20">
        <v>0</v>
      </c>
      <c r="I22" s="20">
        <f t="shared" si="0"/>
        <v>0.06965256051374934</v>
      </c>
      <c r="J22" s="20">
        <f t="shared" si="1"/>
        <v>0.06965256051374934</v>
      </c>
      <c r="K22" s="20">
        <f t="shared" si="2"/>
        <v>0</v>
      </c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9"/>
  <sheetViews>
    <sheetView workbookViewId="0" topLeftCell="A1">
      <selection activeCell="B28" sqref="B28"/>
    </sheetView>
  </sheetViews>
  <sheetFormatPr defaultColWidth="9.00390625" defaultRowHeight="15"/>
  <cols>
    <col min="1" max="1" width="33.421875" style="0" customWidth="1"/>
    <col min="2" max="2" width="48.7109375" style="0" customWidth="1"/>
    <col min="3" max="3" width="24.421875" style="0" customWidth="1"/>
    <col min="4" max="4" width="11.8515625" style="0" customWidth="1"/>
  </cols>
  <sheetData>
    <row r="2" spans="1:4" s="22" customFormat="1" ht="32.25" customHeight="1">
      <c r="A2" s="23" t="s">
        <v>107</v>
      </c>
      <c r="B2" s="23"/>
      <c r="C2" s="23"/>
      <c r="D2" s="23"/>
    </row>
    <row r="3" spans="1:4" ht="15" customHeight="1">
      <c r="A3" s="18"/>
      <c r="B3" s="18"/>
      <c r="C3" s="18"/>
      <c r="D3" s="21" t="s">
        <v>1</v>
      </c>
    </row>
    <row r="4" spans="1:4" ht="15" customHeight="1">
      <c r="A4" s="19" t="s">
        <v>38</v>
      </c>
      <c r="B4" s="20"/>
      <c r="C4" s="19" t="s">
        <v>97</v>
      </c>
      <c r="D4" s="19" t="s">
        <v>108</v>
      </c>
    </row>
    <row r="5" spans="1:4" ht="15" customHeight="1">
      <c r="A5" s="19" t="s">
        <v>62</v>
      </c>
      <c r="B5" s="19" t="s">
        <v>109</v>
      </c>
      <c r="C5" s="20"/>
      <c r="D5" s="20"/>
    </row>
    <row r="6" spans="1:4" ht="15" customHeight="1">
      <c r="A6" s="19" t="s">
        <v>33</v>
      </c>
      <c r="B6" s="19" t="s">
        <v>33</v>
      </c>
      <c r="C6" s="19" t="s">
        <v>33</v>
      </c>
      <c r="D6" s="19" t="s">
        <v>33</v>
      </c>
    </row>
    <row r="7" spans="1:4" ht="15" customHeight="1">
      <c r="A7" s="20"/>
      <c r="B7" s="19" t="s">
        <v>3</v>
      </c>
      <c r="C7" s="20">
        <v>1523.38</v>
      </c>
      <c r="D7" s="20"/>
    </row>
    <row r="8" spans="1:4" ht="15" customHeight="1">
      <c r="A8" s="19" t="s">
        <v>110</v>
      </c>
      <c r="B8" s="19" t="s">
        <v>111</v>
      </c>
      <c r="C8" s="20">
        <v>1438.23</v>
      </c>
      <c r="D8" s="20"/>
    </row>
    <row r="9" spans="1:4" ht="15" customHeight="1">
      <c r="A9" s="19" t="s">
        <v>112</v>
      </c>
      <c r="B9" s="19" t="s">
        <v>113</v>
      </c>
      <c r="C9" s="20">
        <v>540.27</v>
      </c>
      <c r="D9" s="20"/>
    </row>
    <row r="10" spans="1:4" ht="15" customHeight="1">
      <c r="A10" s="19" t="s">
        <v>114</v>
      </c>
      <c r="B10" s="19" t="s">
        <v>115</v>
      </c>
      <c r="C10" s="20">
        <v>104.73</v>
      </c>
      <c r="D10" s="20"/>
    </row>
    <row r="11" spans="1:4" ht="15" customHeight="1">
      <c r="A11" s="19" t="s">
        <v>116</v>
      </c>
      <c r="B11" s="19" t="s">
        <v>117</v>
      </c>
      <c r="C11" s="20">
        <v>120.31</v>
      </c>
      <c r="D11" s="20"/>
    </row>
    <row r="12" spans="1:4" ht="15" customHeight="1">
      <c r="A12" s="19" t="s">
        <v>118</v>
      </c>
      <c r="B12" s="19" t="s">
        <v>119</v>
      </c>
      <c r="C12" s="20">
        <v>277.93</v>
      </c>
      <c r="D12" s="20"/>
    </row>
    <row r="13" spans="1:4" ht="15" customHeight="1">
      <c r="A13" s="19" t="s">
        <v>120</v>
      </c>
      <c r="B13" s="19" t="s">
        <v>121</v>
      </c>
      <c r="C13" s="20">
        <v>231.66</v>
      </c>
      <c r="D13" s="20"/>
    </row>
    <row r="14" spans="1:4" ht="15" customHeight="1">
      <c r="A14" s="19" t="s">
        <v>122</v>
      </c>
      <c r="B14" s="19" t="s">
        <v>123</v>
      </c>
      <c r="C14" s="20">
        <v>64.37</v>
      </c>
      <c r="D14" s="20"/>
    </row>
    <row r="15" spans="1:4" ht="15" customHeight="1">
      <c r="A15" s="19" t="s">
        <v>124</v>
      </c>
      <c r="B15" s="19" t="s">
        <v>125</v>
      </c>
      <c r="C15" s="20">
        <v>98.96</v>
      </c>
      <c r="D15" s="20"/>
    </row>
    <row r="16" spans="1:4" ht="15" customHeight="1">
      <c r="A16" s="19" t="s">
        <v>126</v>
      </c>
      <c r="B16" s="19" t="s">
        <v>127</v>
      </c>
      <c r="C16" s="20">
        <v>0</v>
      </c>
      <c r="D16" s="20"/>
    </row>
    <row r="17" spans="1:4" ht="15" customHeight="1">
      <c r="A17" s="19" t="s">
        <v>128</v>
      </c>
      <c r="B17" s="19" t="s">
        <v>129</v>
      </c>
      <c r="C17" s="20">
        <v>7.73</v>
      </c>
      <c r="D17" s="20"/>
    </row>
    <row r="18" spans="1:4" ht="15" customHeight="1">
      <c r="A18" s="19" t="s">
        <v>130</v>
      </c>
      <c r="B18" s="19" t="s">
        <v>131</v>
      </c>
      <c r="C18" s="20">
        <v>0</v>
      </c>
      <c r="D18" s="20"/>
    </row>
    <row r="19" spans="1:4" ht="15" customHeight="1">
      <c r="A19" s="19" t="s">
        <v>132</v>
      </c>
      <c r="B19" s="19" t="s">
        <v>133</v>
      </c>
      <c r="C19" s="20">
        <v>0</v>
      </c>
      <c r="D19" s="20"/>
    </row>
    <row r="20" spans="1:4" ht="15" customHeight="1">
      <c r="A20" s="19" t="s">
        <v>134</v>
      </c>
      <c r="B20" s="19" t="s">
        <v>135</v>
      </c>
      <c r="C20" s="20">
        <v>0</v>
      </c>
      <c r="D20" s="20"/>
    </row>
    <row r="21" spans="1:4" ht="15" customHeight="1">
      <c r="A21" s="19" t="s">
        <v>136</v>
      </c>
      <c r="B21" s="19" t="s">
        <v>137</v>
      </c>
      <c r="C21" s="20">
        <v>0</v>
      </c>
      <c r="D21" s="20"/>
    </row>
    <row r="22" spans="1:4" ht="15" customHeight="1">
      <c r="A22" s="19" t="s">
        <v>138</v>
      </c>
      <c r="B22" s="19" t="s">
        <v>139</v>
      </c>
      <c r="C22" s="20">
        <v>0</v>
      </c>
      <c r="D22" s="20"/>
    </row>
    <row r="23" spans="1:4" ht="15" customHeight="1">
      <c r="A23" s="19" t="s">
        <v>140</v>
      </c>
      <c r="B23" s="19" t="s">
        <v>141</v>
      </c>
      <c r="C23" s="20">
        <v>0</v>
      </c>
      <c r="D23" s="20"/>
    </row>
    <row r="24" spans="1:4" ht="15" customHeight="1">
      <c r="A24" s="19" t="s">
        <v>142</v>
      </c>
      <c r="B24" s="19" t="s">
        <v>143</v>
      </c>
      <c r="C24" s="20">
        <v>0</v>
      </c>
      <c r="D24" s="20"/>
    </row>
    <row r="25" spans="1:4" ht="15" customHeight="1">
      <c r="A25" s="19" t="s">
        <v>144</v>
      </c>
      <c r="B25" s="19" t="s">
        <v>145</v>
      </c>
      <c r="C25" s="20">
        <v>0</v>
      </c>
      <c r="D25" s="20"/>
    </row>
    <row r="26" spans="1:4" ht="15" customHeight="1">
      <c r="A26" s="19" t="s">
        <v>146</v>
      </c>
      <c r="B26" s="19" t="s">
        <v>147</v>
      </c>
      <c r="C26" s="20">
        <v>0</v>
      </c>
      <c r="D26" s="20"/>
    </row>
    <row r="27" spans="1:4" ht="15" customHeight="1">
      <c r="A27" s="19" t="s">
        <v>148</v>
      </c>
      <c r="B27" s="19" t="s">
        <v>149</v>
      </c>
      <c r="C27" s="20">
        <v>0</v>
      </c>
      <c r="D27" s="20"/>
    </row>
    <row r="28" spans="1:4" ht="15" customHeight="1">
      <c r="A28" s="19" t="s">
        <v>150</v>
      </c>
      <c r="B28" s="19" t="s">
        <v>151</v>
      </c>
      <c r="C28" s="20">
        <v>0</v>
      </c>
      <c r="D28" s="20"/>
    </row>
    <row r="29" spans="1:4" ht="15" customHeight="1">
      <c r="A29" s="19" t="s">
        <v>152</v>
      </c>
      <c r="B29" s="19" t="s">
        <v>153</v>
      </c>
      <c r="C29" s="20">
        <v>0</v>
      </c>
      <c r="D29" s="20"/>
    </row>
    <row r="30" spans="1:4" ht="15" customHeight="1">
      <c r="A30" s="19" t="s">
        <v>154</v>
      </c>
      <c r="B30" s="19" t="s">
        <v>155</v>
      </c>
      <c r="C30" s="20">
        <v>0</v>
      </c>
      <c r="D30" s="20"/>
    </row>
    <row r="31" spans="1:4" ht="15" customHeight="1">
      <c r="A31" s="19" t="s">
        <v>156</v>
      </c>
      <c r="B31" s="19" t="s">
        <v>157</v>
      </c>
      <c r="C31" s="20">
        <v>0</v>
      </c>
      <c r="D31" s="20"/>
    </row>
    <row r="32" spans="1:4" ht="15" customHeight="1">
      <c r="A32" s="19" t="s">
        <v>158</v>
      </c>
      <c r="B32" s="19" t="s">
        <v>159</v>
      </c>
      <c r="C32" s="20">
        <v>0</v>
      </c>
      <c r="D32" s="20"/>
    </row>
    <row r="33" spans="1:4" ht="15" customHeight="1">
      <c r="A33" s="19" t="s">
        <v>160</v>
      </c>
      <c r="B33" s="19" t="s">
        <v>161</v>
      </c>
      <c r="C33" s="20">
        <v>7.73</v>
      </c>
      <c r="D33" s="20"/>
    </row>
    <row r="34" spans="1:4" ht="15" customHeight="1">
      <c r="A34" s="19" t="s">
        <v>162</v>
      </c>
      <c r="B34" s="19" t="s">
        <v>163</v>
      </c>
      <c r="C34" s="20">
        <v>77.42</v>
      </c>
      <c r="D34" s="20"/>
    </row>
    <row r="35" spans="1:4" ht="15" customHeight="1">
      <c r="A35" s="19" t="s">
        <v>164</v>
      </c>
      <c r="B35" s="19" t="s">
        <v>165</v>
      </c>
      <c r="C35" s="20">
        <v>12.3</v>
      </c>
      <c r="D35" s="20"/>
    </row>
    <row r="36" spans="1:4" ht="15" customHeight="1">
      <c r="A36" s="19" t="s">
        <v>166</v>
      </c>
      <c r="B36" s="19" t="s">
        <v>167</v>
      </c>
      <c r="C36" s="20">
        <v>61.52</v>
      </c>
      <c r="D36" s="20"/>
    </row>
    <row r="37" spans="1:4" ht="15" customHeight="1">
      <c r="A37" s="19" t="s">
        <v>168</v>
      </c>
      <c r="B37" s="19" t="s">
        <v>169</v>
      </c>
      <c r="C37" s="20">
        <v>3.6</v>
      </c>
      <c r="D37" s="20"/>
    </row>
    <row r="38" spans="1:4" ht="15" customHeight="1">
      <c r="A38" s="19" t="s">
        <v>170</v>
      </c>
      <c r="B38" s="19" t="s">
        <v>171</v>
      </c>
      <c r="C38" s="20">
        <v>0</v>
      </c>
      <c r="D38" s="20"/>
    </row>
    <row r="39" spans="1:4" ht="15" customHeight="1">
      <c r="A39" s="19" t="s">
        <v>172</v>
      </c>
      <c r="B39" s="19" t="s">
        <v>173</v>
      </c>
      <c r="C39" s="20">
        <v>0</v>
      </c>
      <c r="D39" s="20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tabSelected="1" workbookViewId="0" topLeftCell="A1">
      <selection activeCell="A3" sqref="A3:K7"/>
    </sheetView>
  </sheetViews>
  <sheetFormatPr defaultColWidth="9.00390625" defaultRowHeight="15"/>
  <cols>
    <col min="9" max="9" width="25.7109375" style="0" customWidth="1"/>
    <col min="11" max="11" width="12.28125" style="0" customWidth="1"/>
  </cols>
  <sheetData>
    <row r="2" spans="1:11" s="16" customFormat="1" ht="37.5" customHeight="1">
      <c r="A2" s="17" t="s">
        <v>174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1" t="s">
        <v>1</v>
      </c>
    </row>
    <row r="4" spans="1:11" ht="15" customHeight="1">
      <c r="A4" s="19" t="s">
        <v>38</v>
      </c>
      <c r="B4" s="20"/>
      <c r="C4" s="19" t="s">
        <v>96</v>
      </c>
      <c r="D4" s="20"/>
      <c r="E4" s="20"/>
      <c r="F4" s="19" t="s">
        <v>97</v>
      </c>
      <c r="G4" s="20"/>
      <c r="H4" s="20"/>
      <c r="I4" s="19" t="s">
        <v>98</v>
      </c>
      <c r="J4" s="20"/>
      <c r="K4" s="20"/>
    </row>
    <row r="5" spans="1:11" ht="15" customHeight="1">
      <c r="A5" s="19" t="s">
        <v>62</v>
      </c>
      <c r="B5" s="19" t="s">
        <v>63</v>
      </c>
      <c r="C5" s="19" t="s">
        <v>3</v>
      </c>
      <c r="D5" s="19" t="s">
        <v>93</v>
      </c>
      <c r="E5" s="19" t="s">
        <v>94</v>
      </c>
      <c r="F5" s="19" t="s">
        <v>3</v>
      </c>
      <c r="G5" s="19" t="s">
        <v>93</v>
      </c>
      <c r="H5" s="19" t="s">
        <v>94</v>
      </c>
      <c r="I5" s="19" t="s">
        <v>3</v>
      </c>
      <c r="J5" s="19" t="s">
        <v>93</v>
      </c>
      <c r="K5" s="19" t="s">
        <v>94</v>
      </c>
    </row>
    <row r="6" spans="1:11" ht="15" customHeight="1">
      <c r="A6" s="19" t="s">
        <v>33</v>
      </c>
      <c r="B6" s="19" t="s">
        <v>33</v>
      </c>
      <c r="C6" s="19" t="s">
        <v>33</v>
      </c>
      <c r="D6" s="19" t="s">
        <v>33</v>
      </c>
      <c r="E6" s="19" t="s">
        <v>33</v>
      </c>
      <c r="F6" s="19" t="s">
        <v>33</v>
      </c>
      <c r="G6" s="19" t="s">
        <v>33</v>
      </c>
      <c r="H6" s="19" t="s">
        <v>33</v>
      </c>
      <c r="I6" s="19" t="s">
        <v>33</v>
      </c>
      <c r="J6" s="19" t="s">
        <v>33</v>
      </c>
      <c r="K6" s="19" t="s">
        <v>33</v>
      </c>
    </row>
    <row r="7" spans="1:11" ht="15" customHeight="1">
      <c r="A7" s="20"/>
      <c r="B7" s="20"/>
      <c r="C7" s="20"/>
      <c r="D7" s="20"/>
      <c r="E7" s="20"/>
      <c r="F7" s="20"/>
      <c r="G7" s="20"/>
      <c r="H7" s="20"/>
      <c r="I7" s="20">
        <f>IF(C7&gt;0,(F7-C7)/C7,0)</f>
        <v>0</v>
      </c>
      <c r="J7" s="20">
        <f>IF(D7&gt;0,(G7-D7)/D7,0)</f>
        <v>0</v>
      </c>
      <c r="K7" s="20">
        <f>IF(E7&gt;0,(H7-E7)/E7,0)</f>
        <v>0</v>
      </c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6" sqref="A6"/>
    </sheetView>
  </sheetViews>
  <sheetFormatPr defaultColWidth="6.8515625" defaultRowHeight="15"/>
  <cols>
    <col min="1" max="1" width="43.7109375" style="1" customWidth="1"/>
    <col min="2" max="2" width="26.7109375" style="1" customWidth="1"/>
    <col min="3" max="3" width="27.421875" style="1" customWidth="1"/>
    <col min="4" max="16384" width="6.8515625" style="1" customWidth="1"/>
  </cols>
  <sheetData>
    <row r="1" spans="1:3" s="1" customFormat="1" ht="18.75" customHeight="1">
      <c r="A1" s="2"/>
      <c r="B1" s="2"/>
      <c r="C1" s="3"/>
    </row>
    <row r="2" spans="1:3" s="1" customFormat="1" ht="22.5" customHeight="1">
      <c r="A2" s="4" t="s">
        <v>175</v>
      </c>
      <c r="B2" s="4"/>
      <c r="C2" s="4"/>
    </row>
    <row r="3" spans="1:3" s="1" customFormat="1" ht="20.25" customHeight="1">
      <c r="A3" s="5"/>
      <c r="B3" s="5"/>
      <c r="C3" s="6" t="s">
        <v>1</v>
      </c>
    </row>
    <row r="4" spans="1:3" s="1" customFormat="1" ht="34.5" customHeight="1">
      <c r="A4" s="7" t="s">
        <v>176</v>
      </c>
      <c r="B4" s="8" t="s">
        <v>51</v>
      </c>
      <c r="C4" s="8" t="s">
        <v>108</v>
      </c>
    </row>
    <row r="5" spans="1:3" s="1" customFormat="1" ht="34.5" customHeight="1">
      <c r="A5" s="9" t="s">
        <v>177</v>
      </c>
      <c r="B5" s="10" t="s">
        <v>178</v>
      </c>
      <c r="C5" s="11"/>
    </row>
    <row r="6" spans="1:3" s="1" customFormat="1" ht="34.5" customHeight="1">
      <c r="A6" s="12" t="s">
        <v>179</v>
      </c>
      <c r="B6" s="13"/>
      <c r="C6" s="11"/>
    </row>
    <row r="7" spans="1:3" s="1" customFormat="1" ht="34.5" customHeight="1">
      <c r="A7" s="12" t="s">
        <v>180</v>
      </c>
      <c r="B7" s="14"/>
      <c r="C7" s="11"/>
    </row>
    <row r="8" spans="1:3" s="1" customFormat="1" ht="34.5" customHeight="1">
      <c r="A8" s="12" t="s">
        <v>181</v>
      </c>
      <c r="B8" s="15"/>
      <c r="C8" s="11"/>
    </row>
    <row r="9" spans="1:3" s="1" customFormat="1" ht="34.5" customHeight="1">
      <c r="A9" s="12" t="s">
        <v>182</v>
      </c>
      <c r="B9" s="10"/>
      <c r="C9" s="11"/>
    </row>
    <row r="10" spans="1:3" s="1" customFormat="1" ht="34.5" customHeight="1">
      <c r="A10" s="12" t="s">
        <v>183</v>
      </c>
      <c r="B10" s="13"/>
      <c r="C10" s="11"/>
    </row>
    <row r="11" spans="1:3" s="1" customFormat="1" ht="12.75" customHeight="1">
      <c r="A11" s="5"/>
      <c r="B11" s="5"/>
      <c r="C11" s="5"/>
    </row>
    <row r="12" s="1" customFormat="1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PC-2018</dc:creator>
  <cp:keywords/>
  <dc:description/>
  <cp:lastModifiedBy>admin</cp:lastModifiedBy>
  <dcterms:created xsi:type="dcterms:W3CDTF">2020-05-14T03:35:49Z</dcterms:created>
  <dcterms:modified xsi:type="dcterms:W3CDTF">2020-05-28T10:11:50Z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