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<sst xmlns="http://schemas.openxmlformats.org/spreadsheetml/2006/main" count="436" uniqueCount="190">
  <si>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</si>
  <si>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</si>
  <si>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</si>
  <si>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</si>
  <si>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</si>
  <si>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</si>
  <si>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</si>
  <si>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</si>
  <si>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</si>
  <si>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</si>
  <si>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</si>
  <si>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</si>
  <si>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</si>
  <si>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</si>
  <si>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</si>
  <si>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</si>
  <si>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</si>
  <si>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</si>
  <si>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</si>
  <si>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</si>
  <si>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</si>
  <si>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</si>
  <si>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</si>
  <si>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</si>
  <si>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</si>
  <si>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</si>
  <si>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</si>
  <si>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</si>
  <si>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</si>
  <si>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</si>
  <si>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</si>
  <si>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</si>
  <si>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</si>
  <si>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</si>
  <si>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晋中市红军荣军休养院</t>
  </si>
  <si>
    <t>晋中市红军荣军休养院2020年预算收支总表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</si>
  <si>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</si>
  <si>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</si>
  <si>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</si>
  <si>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</si>
  <si>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</si>
  <si>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</si>
  <si>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</si>
  <si>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</si>
  <si>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</si>
  <si>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0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</si>
  <si>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</si>
  <si>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</si>
  <si>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</si>
  <si>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</si>
  <si>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</si>
  <si>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晋中市红军荣军休养院2020年财政拨款收支总表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</si>
  <si>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</si>
  <si>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</si>
  <si>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</si>
  <si>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</si>
  <si>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</si>
  <si>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</si>
  <si>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</si>
  <si>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晋中市红军荣军休养院2020年部门预算收入总表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</si>
  <si>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</si>
  <si>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</si>
  <si>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</si>
  <si>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</si>
  <si>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</si>
  <si>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</si>
  <si>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</si>
  <si>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</si>
  <si>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</si>
  <si>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</si>
  <si>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</si>
  <si>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</si>
  <si>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</si>
  <si>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</si>
  <si>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</si>
  <si>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</si>
  <si>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</si>
  <si>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</si>
  <si>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</si>
  <si>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</si>
  <si>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</si>
  <si>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</si>
  <si>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</si>
  <si>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</si>
  <si>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</si>
  <si>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</si>
  <si>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</si>
  <si>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</si>
  <si>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</si>
  <si>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</si>
  <si>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</si>
  <si>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</si>
  <si>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</si>
  <si>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晋中市红军荣军休养院2020年部门预算支出总表</t>
  </si>
  <si>
    <t>基本支出</t>
  </si>
  <si>
    <t>项目支出</t>
  </si>
  <si>
    <t>晋中市红军荣军休养院2020年一般公共预算支出预算表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</si>
  <si>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</si>
  <si>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</si>
  <si>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</si>
  <si>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</si>
  <si>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</si>
  <si>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</si>
  <si>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</si>
  <si>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02</t>
  </si>
  <si>
    <t xml:space="preserve">    01</t>
  </si>
  <si>
    <t xml:space="preserve">  11</t>
  </si>
  <si>
    <t xml:space="preserve">    99</t>
  </si>
  <si>
    <t>晋中市红军荣军休养院2020年一般公共预算安排基本支出分经济科目表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</si>
  <si>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</si>
  <si>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</si>
  <si>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</si>
  <si>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</si>
  <si>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</si>
  <si>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</si>
  <si>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</si>
  <si>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</si>
  <si>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</si>
  <si>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</si>
  <si>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</si>
  <si>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</si>
  <si>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</si>
  <si>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</si>
  <si>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</si>
  <si>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</si>
  <si>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</si>
  <si>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</si>
  <si>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</si>
  <si>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</si>
  <si>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</si>
  <si>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</si>
  <si>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</si>
  <si>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</si>
  <si>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</si>
  <si>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</si>
  <si>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</si>
  <si>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</si>
  <si>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</si>
  <si>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</si>
  <si>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</si>
  <si>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</si>
  <si>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</si>
  <si>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</si>
  <si>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</si>
  <si>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</si>
  <si>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</si>
  <si>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</si>
  <si>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</si>
  <si>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</si>
  <si>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</si>
  <si>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</si>
  <si>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</si>
  <si>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</si>
  <si>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</si>
  <si>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</si>
  <si>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</si>
  <si>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</si>
  <si>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</si>
  <si>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</si>
  <si>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</si>
  <si>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</si>
  <si>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</si>
  <si>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</si>
  <si>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</si>
  <si>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</si>
  <si>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</si>
  <si>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</si>
  <si>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</si>
  <si>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</si>
  <si>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</si>
  <si>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</si>
  <si>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</si>
  <si>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</si>
  <si>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</si>
  <si>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</si>
  <si>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</si>
  <si>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</si>
  <si>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</si>
  <si>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</si>
  <si>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</si>
  <si>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</si>
  <si>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晋中市红军荣军休养院2020年政府性基金预算支出预算表</t>
  </si>
  <si>
    <t>晋中市红军荣军休养院2020年“三公”经费预算表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</si>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</sst>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4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0"/>
      <name val="Arial"/>
      <family val="2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49" fontId="0" fillId="0" borderId="18" xfId="0" applyNumberFormat="1" applyFont="1" applyFill="1" applyBorder="1" applyAlignment="1" applyProtection="1">
      <alignment horizontal="centerContinuous" vertical="center"/>
      <protection/>
    </xf>
    <xf numFmtId="180" fontId="0" fillId="0" borderId="18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26" xfId="0" applyNumberFormat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3" fontId="0" fillId="0" borderId="20" xfId="0" applyNumberFormat="1" applyBorder="1" applyAlignment="1">
      <alignment vertical="center"/>
    </xf>
    <xf numFmtId="0" fontId="3" fillId="0" borderId="22" xfId="0" applyFont="1" applyFill="1" applyBorder="1" applyAlignment="1">
      <alignment/>
    </xf>
    <xf numFmtId="43" fontId="3" fillId="0" borderId="23" xfId="0" applyNumberFormat="1" applyFont="1" applyFill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Fill="1" applyAlignment="1" applyProtection="1">
      <alignment horizontal="center" vertical="center"/>
      <protection/>
    </xf>
    <xf numFmtId="10" fontId="1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left" vertical="center"/>
    </xf>
    <xf numFmtId="43" fontId="0" fillId="0" borderId="10" xfId="0" applyNumberForma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right" vertical="center"/>
    </xf>
    <xf numFmtId="43" fontId="0" fillId="0" borderId="20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left" vertic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3" fontId="0" fillId="0" borderId="2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C6" sqref="C6:AE7"/>
    </sheetView>
  </sheetViews>
  <sheetFormatPr defaultColWidth="9.16015625" defaultRowHeight="12.75" customHeight="1"/>
  <cols>
    <col min="1" max="1" width="21.33203125" style="0" bestFit="1" customWidth="1"/>
    <col min="2" max="2" width="12.16015625" style="0" bestFit="1" customWidth="1"/>
    <col min="3" max="3" width="10.83203125" style="0" customWidth="1"/>
    <col min="4" max="4" width="10.16015625" style="0" customWidth="1"/>
    <col min="5" max="5" width="10.83203125" style="0" customWidth="1"/>
    <col min="6" max="6" width="6.83203125" style="0" customWidth="1"/>
    <col min="7" max="9" width="10.83203125" style="0" customWidth="1"/>
    <col min="10" max="10" width="11.5" style="0" customWidth="1"/>
    <col min="11" max="11" width="10.83203125" style="0" customWidth="1"/>
    <col min="12" max="12" width="13.5" style="0" customWidth="1"/>
    <col min="13" max="13" width="7.83203125" style="0" customWidth="1"/>
    <col min="14" max="14" width="9.5" style="0" customWidth="1"/>
    <col min="15" max="15" width="8.66015625" style="0" customWidth="1"/>
    <col min="16" max="21" width="10.83203125" style="0" customWidth="1"/>
    <col min="22" max="22" width="15.83203125" style="0" bestFit="1" customWidth="1"/>
    <col min="23" max="30" width="10.83203125" style="0" customWidth="1"/>
  </cols>
  <sheetData>
    <row r="1" spans="1:30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6"/>
    </row>
    <row r="2" spans="1:30" ht="22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8" t="s">
        <v>1</v>
      </c>
    </row>
    <row r="4" spans="1:31" s="50" customFormat="1" ht="31.5" customHeight="1">
      <c r="A4" s="104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  <c r="O4" s="53" t="s">
        <v>16</v>
      </c>
      <c r="P4" s="53" t="s">
        <v>17</v>
      </c>
      <c r="Q4" s="53" t="s">
        <v>18</v>
      </c>
      <c r="R4" s="53" t="s">
        <v>19</v>
      </c>
      <c r="S4" s="53" t="s">
        <v>20</v>
      </c>
      <c r="T4" s="53" t="s">
        <v>21</v>
      </c>
      <c r="U4" s="53" t="s">
        <v>22</v>
      </c>
      <c r="V4" s="53" t="s">
        <v>23</v>
      </c>
      <c r="W4" s="53" t="s">
        <v>24</v>
      </c>
      <c r="X4" s="53" t="s">
        <v>25</v>
      </c>
      <c r="Y4" s="53" t="s">
        <v>26</v>
      </c>
      <c r="Z4" s="53" t="s">
        <v>27</v>
      </c>
      <c r="AA4" s="53" t="s">
        <v>28</v>
      </c>
      <c r="AB4" s="53" t="s">
        <v>29</v>
      </c>
      <c r="AC4" s="53" t="s">
        <v>30</v>
      </c>
      <c r="AD4" s="53" t="s">
        <v>31</v>
      </c>
      <c r="AE4" s="54" t="s">
        <v>32</v>
      </c>
    </row>
    <row r="5" spans="1:31" s="13" customFormat="1" ht="13.5" customHeight="1">
      <c r="A5" s="105" t="s">
        <v>33</v>
      </c>
      <c r="B5" s="72" t="s">
        <v>33</v>
      </c>
      <c r="C5" s="72" t="s">
        <v>33</v>
      </c>
      <c r="D5" s="72" t="s">
        <v>33</v>
      </c>
      <c r="E5" s="72" t="s">
        <v>33</v>
      </c>
      <c r="F5" s="72" t="s">
        <v>33</v>
      </c>
      <c r="G5" s="72" t="s">
        <v>33</v>
      </c>
      <c r="H5" s="72" t="s">
        <v>33</v>
      </c>
      <c r="I5" s="72" t="s">
        <v>33</v>
      </c>
      <c r="J5" s="72" t="s">
        <v>33</v>
      </c>
      <c r="K5" s="72" t="s">
        <v>33</v>
      </c>
      <c r="L5" s="72" t="s">
        <v>33</v>
      </c>
      <c r="M5" s="72" t="s">
        <v>33</v>
      </c>
      <c r="N5" s="72" t="s">
        <v>33</v>
      </c>
      <c r="O5" s="72" t="s">
        <v>33</v>
      </c>
      <c r="P5" s="72" t="s">
        <v>33</v>
      </c>
      <c r="Q5" s="72" t="s">
        <v>33</v>
      </c>
      <c r="R5" s="72" t="s">
        <v>33</v>
      </c>
      <c r="S5" s="72" t="s">
        <v>33</v>
      </c>
      <c r="T5" s="72" t="s">
        <v>33</v>
      </c>
      <c r="U5" s="72" t="s">
        <v>33</v>
      </c>
      <c r="V5" s="72" t="s">
        <v>33</v>
      </c>
      <c r="W5" s="72" t="s">
        <v>33</v>
      </c>
      <c r="X5" s="72" t="s">
        <v>33</v>
      </c>
      <c r="Y5" s="72" t="s">
        <v>33</v>
      </c>
      <c r="Z5" s="72" t="s">
        <v>33</v>
      </c>
      <c r="AA5" s="72" t="s">
        <v>33</v>
      </c>
      <c r="AB5" s="72" t="s">
        <v>33</v>
      </c>
      <c r="AC5" s="72" t="s">
        <v>33</v>
      </c>
      <c r="AD5" s="72" t="s">
        <v>33</v>
      </c>
      <c r="AE5" s="109" t="s">
        <v>33</v>
      </c>
    </row>
    <row r="6" spans="1:31" s="101" customFormat="1" ht="18.75" customHeight="1">
      <c r="A6" s="80" t="s">
        <v>3</v>
      </c>
      <c r="B6" s="10">
        <v>747.85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657.77</v>
      </c>
      <c r="K6" s="10">
        <v>0</v>
      </c>
      <c r="L6" s="10">
        <v>23.53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66.55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</row>
    <row r="7" spans="1:31" s="101" customFormat="1" ht="18.75" customHeight="1">
      <c r="A7" s="106" t="s">
        <v>34</v>
      </c>
      <c r="B7" s="10">
        <v>747.85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657.77</v>
      </c>
      <c r="K7" s="10">
        <v>0</v>
      </c>
      <c r="L7" s="10">
        <v>23.53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66.55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 horizontalCentered="1"/>
  <pageMargins left="0.4330708661417323" right="0.03937007874015748" top="0.7874015748031497" bottom="0.3937007874015748" header="0.3937007874015748" footer="0.3937007874015748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workbookViewId="0" topLeftCell="A1">
      <selection activeCell="I35" sqref="I35"/>
    </sheetView>
  </sheetViews>
  <sheetFormatPr defaultColWidth="9.16015625" defaultRowHeight="11.25"/>
  <cols>
    <col min="1" max="1" width="40.5" style="0" bestFit="1" customWidth="1"/>
    <col min="2" max="3" width="13.83203125" style="0" customWidth="1"/>
    <col min="4" max="4" width="22.66015625" style="84" customWidth="1"/>
    <col min="5" max="5" width="28" style="85" bestFit="1" customWidth="1"/>
    <col min="6" max="7" width="13.16015625" style="0" bestFit="1" customWidth="1"/>
    <col min="8" max="8" width="23.66015625" style="84" customWidth="1"/>
  </cols>
  <sheetData>
    <row r="1" spans="1:255" s="83" customFormat="1" ht="27">
      <c r="A1" s="86" t="s">
        <v>35</v>
      </c>
      <c r="B1" s="86"/>
      <c r="C1" s="86"/>
      <c r="D1" s="86"/>
      <c r="E1" s="86"/>
      <c r="F1" s="86"/>
      <c r="G1" s="86"/>
      <c r="H1" s="86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</row>
    <row r="2" spans="1:255" ht="11.25" customHeight="1">
      <c r="A2" s="5"/>
      <c r="B2" s="1"/>
      <c r="C2" s="1"/>
      <c r="D2" s="87"/>
      <c r="G2" s="3"/>
      <c r="H2" s="88" t="s">
        <v>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3.5" customHeight="1">
      <c r="A3" s="65" t="s">
        <v>36</v>
      </c>
      <c r="B3" s="68"/>
      <c r="C3" s="68"/>
      <c r="D3" s="66"/>
      <c r="E3" s="67" t="s">
        <v>37</v>
      </c>
      <c r="F3" s="68"/>
      <c r="G3" s="68"/>
      <c r="H3" s="6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3.5" customHeight="1">
      <c r="A4" s="70" t="s">
        <v>38</v>
      </c>
      <c r="B4" s="73" t="s">
        <v>39</v>
      </c>
      <c r="C4" s="74"/>
      <c r="D4" s="89"/>
      <c r="E4" s="71" t="s">
        <v>38</v>
      </c>
      <c r="F4" s="73" t="s">
        <v>39</v>
      </c>
      <c r="G4" s="74"/>
      <c r="H4" s="7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3.5" customHeight="1">
      <c r="A5" s="90"/>
      <c r="B5" s="72" t="s">
        <v>40</v>
      </c>
      <c r="C5" s="72" t="s">
        <v>41</v>
      </c>
      <c r="D5" s="91" t="s">
        <v>42</v>
      </c>
      <c r="E5" s="92"/>
      <c r="F5" s="72" t="s">
        <v>40</v>
      </c>
      <c r="G5" s="72" t="s">
        <v>41</v>
      </c>
      <c r="H5" s="93" t="s">
        <v>42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3.5" customHeight="1">
      <c r="A6" s="94" t="s">
        <v>43</v>
      </c>
      <c r="B6" s="10">
        <v>780.88</v>
      </c>
      <c r="C6" s="10">
        <v>747.85</v>
      </c>
      <c r="D6" s="10">
        <f>IF(B6&gt;0,(C6-B6)/B6,0)</f>
        <v>-0.0422984325376498</v>
      </c>
      <c r="E6" s="95" t="s">
        <v>4</v>
      </c>
      <c r="F6" s="10">
        <v>0</v>
      </c>
      <c r="G6" s="10">
        <v>0</v>
      </c>
      <c r="H6" s="10">
        <f aca="true" t="shared" si="0" ref="H6:H35">IF(F6&gt;0,(G6-F6)/F6,0)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3.5" customHeight="1">
      <c r="A7" s="94" t="s">
        <v>44</v>
      </c>
      <c r="B7" s="96" t="s">
        <v>45</v>
      </c>
      <c r="C7" s="96" t="s">
        <v>45</v>
      </c>
      <c r="D7" s="10">
        <v>0</v>
      </c>
      <c r="E7" s="95" t="s">
        <v>5</v>
      </c>
      <c r="F7" s="10">
        <v>0</v>
      </c>
      <c r="G7" s="10">
        <v>0</v>
      </c>
      <c r="H7" s="10">
        <f t="shared" si="0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3.5" customHeight="1">
      <c r="A8" s="94" t="s">
        <v>46</v>
      </c>
      <c r="B8" s="96" t="s">
        <v>45</v>
      </c>
      <c r="C8" s="96" t="s">
        <v>45</v>
      </c>
      <c r="D8" s="10">
        <v>0</v>
      </c>
      <c r="E8" s="95" t="s">
        <v>6</v>
      </c>
      <c r="F8" s="10">
        <v>0</v>
      </c>
      <c r="G8" s="10">
        <v>0</v>
      </c>
      <c r="H8" s="10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3.5" customHeight="1">
      <c r="A9" s="94" t="s">
        <v>47</v>
      </c>
      <c r="B9" s="96" t="s">
        <v>45</v>
      </c>
      <c r="C9" s="96" t="s">
        <v>45</v>
      </c>
      <c r="D9" s="10">
        <v>0</v>
      </c>
      <c r="E9" s="95" t="s">
        <v>7</v>
      </c>
      <c r="F9" s="10">
        <v>0</v>
      </c>
      <c r="G9" s="10">
        <v>0</v>
      </c>
      <c r="H9" s="10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3.5" customHeight="1">
      <c r="A10" s="97"/>
      <c r="B10" s="10"/>
      <c r="C10" s="10"/>
      <c r="D10" s="10"/>
      <c r="E10" s="95" t="s">
        <v>8</v>
      </c>
      <c r="F10" s="10">
        <v>0</v>
      </c>
      <c r="G10" s="10">
        <v>0</v>
      </c>
      <c r="H10" s="10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3.5" customHeight="1">
      <c r="A11" s="97"/>
      <c r="B11" s="10"/>
      <c r="C11" s="10"/>
      <c r="D11" s="10"/>
      <c r="E11" s="95" t="s">
        <v>9</v>
      </c>
      <c r="F11" s="10">
        <v>0</v>
      </c>
      <c r="G11" s="10">
        <v>0</v>
      </c>
      <c r="H11" s="10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3.5" customHeight="1">
      <c r="A12" s="97"/>
      <c r="B12" s="10"/>
      <c r="C12" s="10"/>
      <c r="D12" s="10"/>
      <c r="E12" s="95" t="s">
        <v>10</v>
      </c>
      <c r="F12" s="10">
        <v>0</v>
      </c>
      <c r="G12" s="10">
        <v>0</v>
      </c>
      <c r="H12" s="10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3.5" customHeight="1">
      <c r="A13" s="97"/>
      <c r="B13" s="10"/>
      <c r="C13" s="10"/>
      <c r="D13" s="10"/>
      <c r="E13" s="95" t="s">
        <v>11</v>
      </c>
      <c r="F13" s="10">
        <v>695.17</v>
      </c>
      <c r="G13" s="10">
        <v>657.77</v>
      </c>
      <c r="H13" s="10">
        <f t="shared" si="0"/>
        <v>-0.05379978997942946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5" customHeight="1">
      <c r="A14" s="97"/>
      <c r="B14" s="10"/>
      <c r="C14" s="10"/>
      <c r="D14" s="10"/>
      <c r="E14" s="95" t="s">
        <v>12</v>
      </c>
      <c r="F14" s="10">
        <v>0</v>
      </c>
      <c r="G14" s="10">
        <v>0</v>
      </c>
      <c r="H14" s="10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5" customHeight="1">
      <c r="A15" s="97"/>
      <c r="B15" s="10"/>
      <c r="C15" s="10"/>
      <c r="D15" s="10"/>
      <c r="E15" s="95" t="s">
        <v>13</v>
      </c>
      <c r="F15" s="10">
        <v>22.43</v>
      </c>
      <c r="G15" s="10">
        <v>23.53</v>
      </c>
      <c r="H15" s="10">
        <f t="shared" si="0"/>
        <v>0.04904146232724037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5" customHeight="1">
      <c r="A16" s="97"/>
      <c r="B16" s="10"/>
      <c r="C16" s="10"/>
      <c r="D16" s="10"/>
      <c r="E16" s="95" t="s">
        <v>14</v>
      </c>
      <c r="F16" s="10">
        <v>0</v>
      </c>
      <c r="G16" s="10">
        <v>0</v>
      </c>
      <c r="H16" s="10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5" customHeight="1">
      <c r="A17" s="97"/>
      <c r="B17" s="10"/>
      <c r="C17" s="10"/>
      <c r="D17" s="10"/>
      <c r="E17" s="95" t="s">
        <v>15</v>
      </c>
      <c r="F17" s="10">
        <v>0</v>
      </c>
      <c r="G17" s="10">
        <v>0</v>
      </c>
      <c r="H17" s="10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5" customHeight="1">
      <c r="A18" s="97"/>
      <c r="B18" s="10"/>
      <c r="C18" s="10"/>
      <c r="D18" s="10"/>
      <c r="E18" s="95" t="s">
        <v>16</v>
      </c>
      <c r="F18" s="10">
        <v>0</v>
      </c>
      <c r="G18" s="10">
        <v>0</v>
      </c>
      <c r="H18" s="10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3.5" customHeight="1">
      <c r="A19" s="97"/>
      <c r="B19" s="10"/>
      <c r="C19" s="10"/>
      <c r="D19" s="10"/>
      <c r="E19" s="95" t="s">
        <v>17</v>
      </c>
      <c r="F19" s="10">
        <v>0</v>
      </c>
      <c r="G19" s="10">
        <v>0</v>
      </c>
      <c r="H19" s="10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3.5" customHeight="1">
      <c r="A20" s="97"/>
      <c r="B20" s="10"/>
      <c r="C20" s="10"/>
      <c r="D20" s="10"/>
      <c r="E20" s="95" t="s">
        <v>18</v>
      </c>
      <c r="F20" s="10">
        <v>0</v>
      </c>
      <c r="G20" s="10">
        <v>0</v>
      </c>
      <c r="H20" s="10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3.5" customHeight="1">
      <c r="A21" s="97"/>
      <c r="B21" s="10"/>
      <c r="C21" s="10"/>
      <c r="D21" s="10"/>
      <c r="E21" s="95" t="s">
        <v>19</v>
      </c>
      <c r="F21" s="10">
        <v>0</v>
      </c>
      <c r="G21" s="10">
        <v>0</v>
      </c>
      <c r="H21" s="10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3.5" customHeight="1">
      <c r="A22" s="97"/>
      <c r="B22" s="10"/>
      <c r="C22" s="10"/>
      <c r="D22" s="10"/>
      <c r="E22" s="95" t="s">
        <v>20</v>
      </c>
      <c r="F22" s="10">
        <v>0</v>
      </c>
      <c r="G22" s="10">
        <v>0</v>
      </c>
      <c r="H22" s="10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3.5" customHeight="1">
      <c r="A23" s="97"/>
      <c r="B23" s="10"/>
      <c r="C23" s="10"/>
      <c r="D23" s="10"/>
      <c r="E23" s="95" t="s">
        <v>21</v>
      </c>
      <c r="F23" s="10">
        <v>0</v>
      </c>
      <c r="G23" s="10">
        <v>0</v>
      </c>
      <c r="H23" s="10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3.5" customHeight="1">
      <c r="A24" s="97"/>
      <c r="B24" s="10"/>
      <c r="C24" s="10"/>
      <c r="D24" s="10"/>
      <c r="E24" s="95" t="s">
        <v>22</v>
      </c>
      <c r="F24" s="10">
        <v>0</v>
      </c>
      <c r="G24" s="10">
        <v>0</v>
      </c>
      <c r="H24" s="10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3.5" customHeight="1">
      <c r="A25" s="97"/>
      <c r="B25" s="10"/>
      <c r="C25" s="10"/>
      <c r="D25" s="10"/>
      <c r="E25" s="95" t="s">
        <v>23</v>
      </c>
      <c r="F25" s="10">
        <v>63.28</v>
      </c>
      <c r="G25" s="10">
        <v>66.55</v>
      </c>
      <c r="H25" s="10">
        <f t="shared" si="0"/>
        <v>0.051675094816687674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97"/>
      <c r="B26" s="10"/>
      <c r="C26" s="10"/>
      <c r="D26" s="10"/>
      <c r="E26" s="95" t="s">
        <v>48</v>
      </c>
      <c r="F26" s="10">
        <v>0</v>
      </c>
      <c r="G26" s="10">
        <v>0</v>
      </c>
      <c r="H26" s="10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97"/>
      <c r="B27" s="10"/>
      <c r="C27" s="10"/>
      <c r="D27" s="10"/>
      <c r="E27" s="95" t="s">
        <v>25</v>
      </c>
      <c r="F27" s="10">
        <v>0</v>
      </c>
      <c r="G27" s="10">
        <v>0</v>
      </c>
      <c r="H27" s="10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3.5" customHeight="1">
      <c r="A28" s="97"/>
      <c r="B28" s="10"/>
      <c r="C28" s="10"/>
      <c r="D28" s="10"/>
      <c r="E28" s="95" t="s">
        <v>26</v>
      </c>
      <c r="F28" s="10">
        <v>0</v>
      </c>
      <c r="G28" s="10">
        <v>0</v>
      </c>
      <c r="H28" s="10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97"/>
      <c r="B29" s="10"/>
      <c r="C29" s="10"/>
      <c r="D29" s="10"/>
      <c r="E29" s="95" t="s">
        <v>27</v>
      </c>
      <c r="F29" s="10">
        <v>0</v>
      </c>
      <c r="G29" s="10">
        <v>0</v>
      </c>
      <c r="H29" s="10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3.5" customHeight="1">
      <c r="A30" s="97"/>
      <c r="B30" s="10"/>
      <c r="C30" s="10"/>
      <c r="D30" s="10"/>
      <c r="E30" s="95" t="s">
        <v>28</v>
      </c>
      <c r="F30" s="10">
        <v>0</v>
      </c>
      <c r="G30" s="10">
        <v>0</v>
      </c>
      <c r="H30" s="10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97"/>
      <c r="B31" s="10"/>
      <c r="C31" s="10"/>
      <c r="D31" s="10"/>
      <c r="E31" s="95" t="s">
        <v>29</v>
      </c>
      <c r="F31" s="10">
        <v>0</v>
      </c>
      <c r="G31" s="10">
        <v>0</v>
      </c>
      <c r="H31" s="10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3.5" customHeight="1">
      <c r="A32" s="97"/>
      <c r="B32" s="10"/>
      <c r="C32" s="10"/>
      <c r="D32" s="10"/>
      <c r="E32" s="95" t="s">
        <v>30</v>
      </c>
      <c r="F32" s="10">
        <v>0</v>
      </c>
      <c r="G32" s="10">
        <v>0</v>
      </c>
      <c r="H32" s="10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3.5" customHeight="1">
      <c r="A33" s="97"/>
      <c r="B33" s="10"/>
      <c r="C33" s="10"/>
      <c r="D33" s="10"/>
      <c r="E33" s="95" t="s">
        <v>31</v>
      </c>
      <c r="F33" s="10">
        <v>0</v>
      </c>
      <c r="G33" s="10">
        <v>0</v>
      </c>
      <c r="H33" s="10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3.5" customHeight="1">
      <c r="A34" s="97"/>
      <c r="B34" s="10"/>
      <c r="C34" s="10"/>
      <c r="D34" s="10"/>
      <c r="E34" s="95" t="s">
        <v>32</v>
      </c>
      <c r="F34" s="10">
        <v>0</v>
      </c>
      <c r="G34" s="10">
        <v>0</v>
      </c>
      <c r="H34" s="10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3.5" customHeight="1">
      <c r="A35" s="98" t="s">
        <v>49</v>
      </c>
      <c r="B35" s="10">
        <f>SUM(B5:B8)</f>
        <v>780.88</v>
      </c>
      <c r="C35" s="10">
        <f>SUM(C5:C8)</f>
        <v>747.85</v>
      </c>
      <c r="D35" s="10">
        <f>IF(B35&gt;0,(C35-B35)/B35,0)</f>
        <v>-0.0422984325376498</v>
      </c>
      <c r="E35" s="99" t="s">
        <v>50</v>
      </c>
      <c r="F35" s="10">
        <f>SUM(F5:F33)</f>
        <v>780.8799999999999</v>
      </c>
      <c r="G35" s="10">
        <f>SUM(G5:G33)</f>
        <v>747.8499999999999</v>
      </c>
      <c r="H35" s="10">
        <f t="shared" si="0"/>
        <v>-0.042298432537649804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 horizontalCentered="1"/>
  <pageMargins left="0.5905511811023623" right="0.3937007874015748" top="0.5905511811023623" bottom="0.3937007874015748" header="0.03937007874015748" footer="0.0393700787401574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7"/>
  <sheetViews>
    <sheetView showGridLines="0" showZeros="0" workbookViewId="0" topLeftCell="A1">
      <selection activeCell="F36" sqref="F36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27">
      <c r="A1" s="4" t="s">
        <v>51</v>
      </c>
      <c r="B1" s="4"/>
      <c r="C1" s="4"/>
      <c r="D1" s="64"/>
      <c r="E1" s="64"/>
      <c r="F1" s="6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3.5" customHeight="1">
      <c r="A2" s="5"/>
      <c r="B2" s="1"/>
      <c r="E2" s="3"/>
      <c r="F2" s="6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3.5" customHeight="1">
      <c r="A3" s="65" t="s">
        <v>36</v>
      </c>
      <c r="B3" s="66"/>
      <c r="C3" s="67" t="s">
        <v>37</v>
      </c>
      <c r="D3" s="68"/>
      <c r="E3" s="68"/>
      <c r="F3" s="6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3" customFormat="1" ht="13.5" customHeight="1">
      <c r="A4" s="70" t="s">
        <v>38</v>
      </c>
      <c r="B4" s="71" t="s">
        <v>52</v>
      </c>
      <c r="C4" s="72" t="s">
        <v>38</v>
      </c>
      <c r="D4" s="73" t="s">
        <v>52</v>
      </c>
      <c r="E4" s="74"/>
      <c r="F4" s="7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s="13" customFormat="1" ht="13.5" customHeight="1">
      <c r="A5" s="77"/>
      <c r="B5" s="78"/>
      <c r="C5" s="71"/>
      <c r="D5" s="71" t="s">
        <v>53</v>
      </c>
      <c r="E5" s="71" t="s">
        <v>54</v>
      </c>
      <c r="F5" s="79" t="s">
        <v>55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253" ht="13.5" customHeight="1">
      <c r="A6" s="80" t="s">
        <v>56</v>
      </c>
      <c r="B6" s="10">
        <v>747.85</v>
      </c>
      <c r="C6" s="58" t="s">
        <v>4</v>
      </c>
      <c r="D6" s="10">
        <f aca="true" t="shared" si="0" ref="D6:D34">E6+F6</f>
        <v>0</v>
      </c>
      <c r="E6" s="10">
        <v>0</v>
      </c>
      <c r="F6" s="10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3.5" customHeight="1">
      <c r="A7" s="80" t="s">
        <v>57</v>
      </c>
      <c r="B7" s="10">
        <v>0</v>
      </c>
      <c r="C7" s="58" t="s">
        <v>5</v>
      </c>
      <c r="D7" s="10">
        <f t="shared" si="0"/>
        <v>0</v>
      </c>
      <c r="E7" s="10">
        <v>0</v>
      </c>
      <c r="F7" s="10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3.5" customHeight="1">
      <c r="A8" s="80"/>
      <c r="B8" s="10"/>
      <c r="C8" s="58" t="s">
        <v>6</v>
      </c>
      <c r="D8" s="10">
        <f t="shared" si="0"/>
        <v>0</v>
      </c>
      <c r="E8" s="10">
        <v>0</v>
      </c>
      <c r="F8" s="10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3.5" customHeight="1">
      <c r="A9" s="80"/>
      <c r="B9" s="10"/>
      <c r="C9" s="58" t="s">
        <v>7</v>
      </c>
      <c r="D9" s="10">
        <f t="shared" si="0"/>
        <v>0</v>
      </c>
      <c r="E9" s="10">
        <v>0</v>
      </c>
      <c r="F9" s="10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3.5" customHeight="1">
      <c r="A10" s="80"/>
      <c r="B10" s="10"/>
      <c r="C10" s="58" t="s">
        <v>8</v>
      </c>
      <c r="D10" s="10">
        <f t="shared" si="0"/>
        <v>0</v>
      </c>
      <c r="E10" s="10">
        <v>0</v>
      </c>
      <c r="F10" s="1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3.5" customHeight="1">
      <c r="A11" s="80"/>
      <c r="B11" s="10"/>
      <c r="C11" s="58" t="s">
        <v>9</v>
      </c>
      <c r="D11" s="10">
        <f t="shared" si="0"/>
        <v>0</v>
      </c>
      <c r="E11" s="10">
        <v>0</v>
      </c>
      <c r="F11" s="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3.5" customHeight="1">
      <c r="A12" s="80"/>
      <c r="B12" s="10"/>
      <c r="C12" s="58" t="s">
        <v>10</v>
      </c>
      <c r="D12" s="10">
        <f t="shared" si="0"/>
        <v>0</v>
      </c>
      <c r="E12" s="10">
        <v>0</v>
      </c>
      <c r="F12" s="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3.5" customHeight="1">
      <c r="A13" s="80"/>
      <c r="B13" s="10"/>
      <c r="C13" s="58" t="s">
        <v>11</v>
      </c>
      <c r="D13" s="10">
        <f t="shared" si="0"/>
        <v>657.77</v>
      </c>
      <c r="E13" s="10">
        <v>657.77</v>
      </c>
      <c r="F13" s="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3.5" customHeight="1">
      <c r="A14" s="80"/>
      <c r="B14" s="10"/>
      <c r="C14" s="58" t="s">
        <v>12</v>
      </c>
      <c r="D14" s="10">
        <f t="shared" si="0"/>
        <v>0</v>
      </c>
      <c r="E14" s="10">
        <v>0</v>
      </c>
      <c r="F14" s="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3.5" customHeight="1">
      <c r="A15" s="80"/>
      <c r="B15" s="10"/>
      <c r="C15" s="58" t="s">
        <v>13</v>
      </c>
      <c r="D15" s="10">
        <f t="shared" si="0"/>
        <v>23.53</v>
      </c>
      <c r="E15" s="10">
        <v>23.53</v>
      </c>
      <c r="F15" s="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3.5" customHeight="1">
      <c r="A16" s="80"/>
      <c r="B16" s="10"/>
      <c r="C16" s="58" t="s">
        <v>14</v>
      </c>
      <c r="D16" s="10">
        <f t="shared" si="0"/>
        <v>0</v>
      </c>
      <c r="E16" s="10">
        <v>0</v>
      </c>
      <c r="F16" s="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3.5" customHeight="1">
      <c r="A17" s="80"/>
      <c r="B17" s="10"/>
      <c r="C17" s="58" t="s">
        <v>15</v>
      </c>
      <c r="D17" s="10">
        <f t="shared" si="0"/>
        <v>0</v>
      </c>
      <c r="E17" s="10">
        <v>0</v>
      </c>
      <c r="F17" s="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3.5" customHeight="1">
      <c r="A18" s="80"/>
      <c r="B18" s="10"/>
      <c r="C18" s="58" t="s">
        <v>16</v>
      </c>
      <c r="D18" s="10">
        <f t="shared" si="0"/>
        <v>0</v>
      </c>
      <c r="E18" s="10">
        <v>0</v>
      </c>
      <c r="F18" s="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3.5" customHeight="1">
      <c r="A19" s="80"/>
      <c r="B19" s="10"/>
      <c r="C19" s="58" t="s">
        <v>17</v>
      </c>
      <c r="D19" s="10">
        <f t="shared" si="0"/>
        <v>0</v>
      </c>
      <c r="E19" s="10">
        <v>0</v>
      </c>
      <c r="F19" s="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3.5" customHeight="1">
      <c r="A20" s="80"/>
      <c r="B20" s="10"/>
      <c r="C20" s="58" t="s">
        <v>18</v>
      </c>
      <c r="D20" s="10">
        <f t="shared" si="0"/>
        <v>0</v>
      </c>
      <c r="E20" s="10">
        <v>0</v>
      </c>
      <c r="F20" s="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3.5" customHeight="1">
      <c r="A21" s="80"/>
      <c r="B21" s="10"/>
      <c r="C21" s="58" t="s">
        <v>19</v>
      </c>
      <c r="D21" s="10">
        <f t="shared" si="0"/>
        <v>0</v>
      </c>
      <c r="E21" s="10">
        <v>0</v>
      </c>
      <c r="F21" s="10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3.5" customHeight="1">
      <c r="A22" s="80"/>
      <c r="B22" s="10"/>
      <c r="C22" s="58" t="s">
        <v>20</v>
      </c>
      <c r="D22" s="10">
        <f t="shared" si="0"/>
        <v>0</v>
      </c>
      <c r="E22" s="10">
        <v>0</v>
      </c>
      <c r="F22" s="10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3.5" customHeight="1">
      <c r="A23" s="80"/>
      <c r="B23" s="10"/>
      <c r="C23" s="58" t="s">
        <v>21</v>
      </c>
      <c r="D23" s="10">
        <f t="shared" si="0"/>
        <v>0</v>
      </c>
      <c r="E23" s="10">
        <v>0</v>
      </c>
      <c r="F23" s="10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3.5" customHeight="1">
      <c r="A24" s="80"/>
      <c r="B24" s="10"/>
      <c r="C24" s="58" t="s">
        <v>22</v>
      </c>
      <c r="D24" s="10">
        <f t="shared" si="0"/>
        <v>0</v>
      </c>
      <c r="E24" s="10">
        <v>0</v>
      </c>
      <c r="F24" s="10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3.5" customHeight="1">
      <c r="A25" s="80"/>
      <c r="B25" s="10"/>
      <c r="C25" s="58" t="s">
        <v>23</v>
      </c>
      <c r="D25" s="10">
        <f t="shared" si="0"/>
        <v>66.55</v>
      </c>
      <c r="E25" s="10">
        <v>66.55</v>
      </c>
      <c r="F25" s="10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3.5" customHeight="1">
      <c r="A26" s="80"/>
      <c r="B26" s="10"/>
      <c r="C26" s="58" t="s">
        <v>48</v>
      </c>
      <c r="D26" s="10">
        <f t="shared" si="0"/>
        <v>0</v>
      </c>
      <c r="E26" s="10">
        <v>0</v>
      </c>
      <c r="F26" s="10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3.5" customHeight="1">
      <c r="A27" s="80"/>
      <c r="B27" s="10"/>
      <c r="C27" s="58" t="s">
        <v>25</v>
      </c>
      <c r="D27" s="10">
        <f t="shared" si="0"/>
        <v>0</v>
      </c>
      <c r="E27" s="10">
        <v>0</v>
      </c>
      <c r="F27" s="10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3.5" customHeight="1">
      <c r="A28" s="80"/>
      <c r="B28" s="10"/>
      <c r="C28" s="58" t="s">
        <v>58</v>
      </c>
      <c r="D28" s="10">
        <f t="shared" si="0"/>
        <v>0</v>
      </c>
      <c r="E28" s="10">
        <v>0</v>
      </c>
      <c r="F28" s="10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3.5" customHeight="1">
      <c r="A29" s="80"/>
      <c r="B29" s="10"/>
      <c r="C29" s="58" t="s">
        <v>27</v>
      </c>
      <c r="D29" s="10">
        <f t="shared" si="0"/>
        <v>0</v>
      </c>
      <c r="E29" s="10">
        <v>0</v>
      </c>
      <c r="F29" s="10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3.5" customHeight="1">
      <c r="A30" s="80"/>
      <c r="B30" s="10"/>
      <c r="C30" s="58" t="s">
        <v>28</v>
      </c>
      <c r="D30" s="10">
        <f t="shared" si="0"/>
        <v>0</v>
      </c>
      <c r="E30" s="10">
        <v>0</v>
      </c>
      <c r="F30" s="10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3.5" customHeight="1">
      <c r="A31" s="80"/>
      <c r="B31" s="10"/>
      <c r="C31" s="58" t="s">
        <v>29</v>
      </c>
      <c r="D31" s="10">
        <f t="shared" si="0"/>
        <v>0</v>
      </c>
      <c r="E31" s="10">
        <v>0</v>
      </c>
      <c r="F31" s="10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3.5" customHeight="1">
      <c r="A32" s="80"/>
      <c r="B32" s="10"/>
      <c r="C32" s="58" t="s">
        <v>30</v>
      </c>
      <c r="D32" s="10">
        <f t="shared" si="0"/>
        <v>0</v>
      </c>
      <c r="E32" s="10">
        <v>0</v>
      </c>
      <c r="F32" s="10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3.5" customHeight="1">
      <c r="A33" s="80"/>
      <c r="B33" s="10"/>
      <c r="C33" s="58" t="s">
        <v>31</v>
      </c>
      <c r="D33" s="10">
        <f t="shared" si="0"/>
        <v>0</v>
      </c>
      <c r="E33" s="10">
        <v>0</v>
      </c>
      <c r="F33" s="10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3.5" customHeight="1">
      <c r="A34" s="80"/>
      <c r="B34" s="10"/>
      <c r="C34" s="58" t="s">
        <v>32</v>
      </c>
      <c r="D34" s="10">
        <f t="shared" si="0"/>
        <v>0</v>
      </c>
      <c r="E34" s="1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3.5" customHeight="1">
      <c r="A35" s="80"/>
      <c r="B35" s="10"/>
      <c r="C35" s="58"/>
      <c r="D35" s="10"/>
      <c r="E35" s="10"/>
      <c r="F35" s="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2.75" customHeight="1">
      <c r="A36" s="81" t="s">
        <v>49</v>
      </c>
      <c r="B36" s="10">
        <f>SUM(B6:B7)</f>
        <v>747.85</v>
      </c>
      <c r="C36" s="82" t="s">
        <v>50</v>
      </c>
      <c r="D36" s="10">
        <f aca="true" t="shared" si="1" ref="D36:F36">SUM(D6:D34)</f>
        <v>747.8499999999999</v>
      </c>
      <c r="E36" s="10">
        <f t="shared" si="1"/>
        <v>747.8499999999999</v>
      </c>
      <c r="F36" s="10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</sheetData>
  <sheetProtection/>
  <mergeCells count="5">
    <mergeCell ref="A3:B3"/>
    <mergeCell ref="C3:F3"/>
    <mergeCell ref="D4:F4"/>
    <mergeCell ref="A4:A5"/>
    <mergeCell ref="B4:B5"/>
  </mergeCells>
  <printOptions horizontalCentered="1"/>
  <pageMargins left="0.3937007874015748" right="0.3937007874015748" top="0.7874015748031497" bottom="0.3937007874015748" header="0.03937007874015748" footer="0.03937007874015748"/>
  <pageSetup fitToWidth="0" fitToHeight="1" horizontalDpi="600" verticalDpi="6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5" width="16.33203125" style="0" customWidth="1"/>
    <col min="6" max="6" width="21" style="0" customWidth="1"/>
    <col min="7" max="7" width="16.33203125" style="0" customWidth="1"/>
  </cols>
  <sheetData>
    <row r="1" ht="12.75" customHeight="1">
      <c r="A1" s="3"/>
    </row>
    <row r="2" spans="1:7" ht="20.25" customHeight="1">
      <c r="A2" s="14" t="s">
        <v>59</v>
      </c>
      <c r="B2" s="14"/>
      <c r="C2" s="14"/>
      <c r="D2" s="14"/>
      <c r="E2" s="14"/>
      <c r="F2" s="14"/>
      <c r="G2" s="14"/>
    </row>
    <row r="3" spans="3:7" ht="10.5" customHeight="1">
      <c r="C3" s="3"/>
      <c r="D3" s="3"/>
      <c r="E3" s="3"/>
      <c r="F3" s="3"/>
      <c r="G3" s="16" t="s">
        <v>1</v>
      </c>
    </row>
    <row r="4" spans="1:7" s="50" customFormat="1" ht="30.75" customHeight="1">
      <c r="A4" s="51" t="s">
        <v>38</v>
      </c>
      <c r="B4" s="52"/>
      <c r="C4" s="53" t="s">
        <v>49</v>
      </c>
      <c r="D4" s="53" t="s">
        <v>54</v>
      </c>
      <c r="E4" s="53" t="s">
        <v>60</v>
      </c>
      <c r="F4" s="53" t="s">
        <v>61</v>
      </c>
      <c r="G4" s="54" t="s">
        <v>62</v>
      </c>
    </row>
    <row r="5" spans="1:7" ht="19.5" customHeight="1">
      <c r="A5" s="55" t="s">
        <v>63</v>
      </c>
      <c r="B5" s="56" t="s">
        <v>64</v>
      </c>
      <c r="C5" s="56"/>
      <c r="D5" s="56"/>
      <c r="E5" s="56"/>
      <c r="F5" s="56"/>
      <c r="G5" s="57"/>
    </row>
    <row r="6" spans="1:9" ht="19.5" customHeight="1">
      <c r="A6" s="55" t="s">
        <v>33</v>
      </c>
      <c r="B6" s="56" t="s">
        <v>33</v>
      </c>
      <c r="C6" s="56" t="s">
        <v>33</v>
      </c>
      <c r="D6" s="56" t="s">
        <v>33</v>
      </c>
      <c r="E6" s="56" t="s">
        <v>33</v>
      </c>
      <c r="F6" s="56" t="s">
        <v>33</v>
      </c>
      <c r="G6" s="57" t="s">
        <v>33</v>
      </c>
      <c r="H6" s="17"/>
      <c r="I6" s="17"/>
    </row>
    <row r="7" spans="1:9" ht="15.75" customHeight="1">
      <c r="A7" s="55"/>
      <c r="B7" s="56" t="s">
        <v>3</v>
      </c>
      <c r="C7" s="10">
        <v>747.85</v>
      </c>
      <c r="D7" s="10">
        <v>747.85</v>
      </c>
      <c r="E7" s="58">
        <v>0</v>
      </c>
      <c r="F7" s="58">
        <v>0</v>
      </c>
      <c r="G7" s="59"/>
      <c r="H7" s="18"/>
      <c r="I7" s="18"/>
    </row>
    <row r="8" spans="1:7" ht="15.75" customHeight="1">
      <c r="A8" s="55" t="s">
        <v>65</v>
      </c>
      <c r="B8" s="56" t="s">
        <v>11</v>
      </c>
      <c r="C8" s="10">
        <v>657.77</v>
      </c>
      <c r="D8" s="10">
        <v>657.77</v>
      </c>
      <c r="E8" s="58">
        <v>0</v>
      </c>
      <c r="F8" s="58">
        <v>0</v>
      </c>
      <c r="G8" s="59"/>
    </row>
    <row r="9" spans="1:7" ht="15.75" customHeight="1">
      <c r="A9" s="55" t="s">
        <v>66</v>
      </c>
      <c r="B9" s="56" t="s">
        <v>67</v>
      </c>
      <c r="C9" s="10">
        <v>128.28</v>
      </c>
      <c r="D9" s="10">
        <v>128.28</v>
      </c>
      <c r="E9" s="58">
        <v>0</v>
      </c>
      <c r="F9" s="58">
        <v>0</v>
      </c>
      <c r="G9" s="59"/>
    </row>
    <row r="10" spans="1:7" ht="15.75" customHeight="1">
      <c r="A10" s="55" t="s">
        <v>68</v>
      </c>
      <c r="B10" s="56" t="s">
        <v>69</v>
      </c>
      <c r="C10" s="10">
        <v>68.73</v>
      </c>
      <c r="D10" s="10">
        <v>68.73</v>
      </c>
      <c r="E10" s="58">
        <v>0</v>
      </c>
      <c r="F10" s="58">
        <v>0</v>
      </c>
      <c r="G10" s="59"/>
    </row>
    <row r="11" spans="1:7" ht="18.75" customHeight="1">
      <c r="A11" s="55" t="s">
        <v>70</v>
      </c>
      <c r="B11" s="56" t="s">
        <v>71</v>
      </c>
      <c r="C11" s="10">
        <v>51.96</v>
      </c>
      <c r="D11" s="10">
        <v>51.96</v>
      </c>
      <c r="E11" s="58">
        <v>0</v>
      </c>
      <c r="F11" s="58">
        <v>0</v>
      </c>
      <c r="G11" s="59"/>
    </row>
    <row r="12" spans="1:7" ht="15.75" customHeight="1">
      <c r="A12" s="55" t="s">
        <v>72</v>
      </c>
      <c r="B12" s="56" t="s">
        <v>73</v>
      </c>
      <c r="C12" s="10">
        <v>7.59</v>
      </c>
      <c r="D12" s="10">
        <v>7.59</v>
      </c>
      <c r="E12" s="58">
        <v>0</v>
      </c>
      <c r="F12" s="58">
        <v>0</v>
      </c>
      <c r="G12" s="59"/>
    </row>
    <row r="13" spans="1:7" ht="15.75" customHeight="1">
      <c r="A13" s="55" t="s">
        <v>74</v>
      </c>
      <c r="B13" s="56" t="s">
        <v>75</v>
      </c>
      <c r="C13" s="10">
        <v>529.49</v>
      </c>
      <c r="D13" s="10">
        <v>529.49</v>
      </c>
      <c r="E13" s="58">
        <v>0</v>
      </c>
      <c r="F13" s="58">
        <v>0</v>
      </c>
      <c r="G13" s="59"/>
    </row>
    <row r="14" spans="1:7" ht="15.75" customHeight="1">
      <c r="A14" s="55" t="s">
        <v>76</v>
      </c>
      <c r="B14" s="56" t="s">
        <v>77</v>
      </c>
      <c r="C14" s="10">
        <v>529.49</v>
      </c>
      <c r="D14" s="10">
        <v>529.49</v>
      </c>
      <c r="E14" s="58">
        <v>0</v>
      </c>
      <c r="F14" s="58">
        <v>0</v>
      </c>
      <c r="G14" s="59"/>
    </row>
    <row r="15" spans="1:7" ht="15.75" customHeight="1">
      <c r="A15" s="55" t="s">
        <v>78</v>
      </c>
      <c r="B15" s="56" t="s">
        <v>79</v>
      </c>
      <c r="C15" s="10">
        <v>23.53</v>
      </c>
      <c r="D15" s="10">
        <v>23.53</v>
      </c>
      <c r="E15" s="58">
        <v>0</v>
      </c>
      <c r="F15" s="58">
        <v>0</v>
      </c>
      <c r="G15" s="59"/>
    </row>
    <row r="16" spans="1:7" ht="15.75" customHeight="1">
      <c r="A16" s="55" t="s">
        <v>80</v>
      </c>
      <c r="B16" s="56" t="s">
        <v>81</v>
      </c>
      <c r="C16" s="10">
        <v>23.53</v>
      </c>
      <c r="D16" s="10">
        <v>23.53</v>
      </c>
      <c r="E16" s="58">
        <v>0</v>
      </c>
      <c r="F16" s="58">
        <v>0</v>
      </c>
      <c r="G16" s="59"/>
    </row>
    <row r="17" spans="1:7" ht="15.75" customHeight="1">
      <c r="A17" s="55" t="s">
        <v>82</v>
      </c>
      <c r="B17" s="56" t="s">
        <v>83</v>
      </c>
      <c r="C17" s="10">
        <v>22.41</v>
      </c>
      <c r="D17" s="10">
        <v>22.41</v>
      </c>
      <c r="E17" s="58">
        <v>0</v>
      </c>
      <c r="F17" s="58">
        <v>0</v>
      </c>
      <c r="G17" s="59"/>
    </row>
    <row r="18" spans="1:7" ht="15.75" customHeight="1">
      <c r="A18" s="55" t="s">
        <v>84</v>
      </c>
      <c r="B18" s="56" t="s">
        <v>85</v>
      </c>
      <c r="C18" s="10">
        <v>1.12</v>
      </c>
      <c r="D18" s="10">
        <v>1.12</v>
      </c>
      <c r="E18" s="58">
        <v>0</v>
      </c>
      <c r="F18" s="58">
        <v>0</v>
      </c>
      <c r="G18" s="59"/>
    </row>
    <row r="19" spans="1:7" ht="15.75" customHeight="1">
      <c r="A19" s="55" t="s">
        <v>86</v>
      </c>
      <c r="B19" s="56" t="s">
        <v>23</v>
      </c>
      <c r="C19" s="10">
        <v>66.55</v>
      </c>
      <c r="D19" s="10">
        <v>66.55</v>
      </c>
      <c r="E19" s="58">
        <v>0</v>
      </c>
      <c r="F19" s="58">
        <v>0</v>
      </c>
      <c r="G19" s="59"/>
    </row>
    <row r="20" spans="1:7" ht="15.75" customHeight="1">
      <c r="A20" s="55" t="s">
        <v>87</v>
      </c>
      <c r="B20" s="56" t="s">
        <v>88</v>
      </c>
      <c r="C20" s="10">
        <v>66.55</v>
      </c>
      <c r="D20" s="10">
        <v>66.55</v>
      </c>
      <c r="E20" s="58">
        <v>0</v>
      </c>
      <c r="F20" s="58">
        <v>0</v>
      </c>
      <c r="G20" s="59"/>
    </row>
    <row r="21" spans="1:7" ht="15.75" customHeight="1">
      <c r="A21" s="55" t="s">
        <v>89</v>
      </c>
      <c r="B21" s="56" t="s">
        <v>90</v>
      </c>
      <c r="C21" s="10">
        <v>37</v>
      </c>
      <c r="D21" s="10">
        <v>37</v>
      </c>
      <c r="E21" s="58">
        <v>0</v>
      </c>
      <c r="F21" s="58">
        <v>0</v>
      </c>
      <c r="G21" s="59"/>
    </row>
    <row r="22" spans="1:7" ht="15.75" customHeight="1">
      <c r="A22" s="60" t="s">
        <v>91</v>
      </c>
      <c r="B22" s="61" t="s">
        <v>92</v>
      </c>
      <c r="C22" s="10">
        <v>29.55</v>
      </c>
      <c r="D22" s="10">
        <v>29.55</v>
      </c>
      <c r="E22" s="62">
        <v>0</v>
      </c>
      <c r="F22" s="62">
        <v>0</v>
      </c>
      <c r="G22" s="63"/>
    </row>
  </sheetData>
  <sheetProtection/>
  <mergeCells count="1">
    <mergeCell ref="A4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6.33203125" style="0" customWidth="1"/>
    <col min="2" max="2" width="42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4" t="s">
        <v>93</v>
      </c>
      <c r="B2" s="14"/>
      <c r="C2" s="14"/>
      <c r="D2" s="14"/>
      <c r="E2" s="14"/>
    </row>
    <row r="3" spans="3:5" ht="17.25" customHeight="1">
      <c r="C3" s="3"/>
      <c r="D3" s="3"/>
      <c r="E3" s="16" t="s">
        <v>1</v>
      </c>
    </row>
    <row r="4" spans="1:5" ht="23.25" customHeight="1">
      <c r="A4" s="34" t="s">
        <v>38</v>
      </c>
      <c r="B4" s="35"/>
      <c r="C4" s="36" t="s">
        <v>50</v>
      </c>
      <c r="D4" s="37" t="s">
        <v>94</v>
      </c>
      <c r="E4" s="38" t="s">
        <v>95</v>
      </c>
    </row>
    <row r="5" spans="1:5" ht="19.5" customHeight="1">
      <c r="A5" s="39" t="s">
        <v>63</v>
      </c>
      <c r="B5" s="26" t="s">
        <v>64</v>
      </c>
      <c r="C5" s="40"/>
      <c r="D5" s="41"/>
      <c r="E5" s="42"/>
    </row>
    <row r="6" spans="1:7" ht="19.5" customHeight="1">
      <c r="A6" s="43" t="s">
        <v>33</v>
      </c>
      <c r="B6" s="44" t="s">
        <v>33</v>
      </c>
      <c r="C6" s="44" t="s">
        <v>33</v>
      </c>
      <c r="D6" s="44"/>
      <c r="E6" s="45" t="s">
        <v>33</v>
      </c>
      <c r="F6" s="17"/>
      <c r="G6" s="17"/>
    </row>
    <row r="7" spans="1:5" ht="15.75" customHeight="1">
      <c r="A7" s="46"/>
      <c r="B7" s="47" t="s">
        <v>3</v>
      </c>
      <c r="C7" s="10">
        <v>747.85</v>
      </c>
      <c r="D7" s="10">
        <v>684.4</v>
      </c>
      <c r="E7" s="10">
        <v>63.45</v>
      </c>
    </row>
    <row r="8" spans="1:5" ht="15.75" customHeight="1">
      <c r="A8" s="46" t="s">
        <v>65</v>
      </c>
      <c r="B8" s="47" t="s">
        <v>11</v>
      </c>
      <c r="C8" s="10">
        <v>657.77</v>
      </c>
      <c r="D8" s="10">
        <v>594.32</v>
      </c>
      <c r="E8" s="10">
        <v>63.45</v>
      </c>
    </row>
    <row r="9" spans="1:5" ht="15.75" customHeight="1">
      <c r="A9" s="46" t="s">
        <v>66</v>
      </c>
      <c r="B9" s="47" t="s">
        <v>67</v>
      </c>
      <c r="C9" s="10">
        <v>128.28</v>
      </c>
      <c r="D9" s="10">
        <v>128.28</v>
      </c>
      <c r="E9" s="10">
        <v>0</v>
      </c>
    </row>
    <row r="10" spans="1:5" ht="19.5" customHeight="1">
      <c r="A10" s="46" t="s">
        <v>68</v>
      </c>
      <c r="B10" s="47" t="s">
        <v>69</v>
      </c>
      <c r="C10" s="10">
        <v>68.73</v>
      </c>
      <c r="D10" s="10">
        <v>68.73</v>
      </c>
      <c r="E10" s="10">
        <v>0</v>
      </c>
    </row>
    <row r="11" spans="1:5" ht="15.75" customHeight="1">
      <c r="A11" s="46" t="s">
        <v>70</v>
      </c>
      <c r="B11" s="47" t="s">
        <v>71</v>
      </c>
      <c r="C11" s="10">
        <v>51.96</v>
      </c>
      <c r="D11" s="10">
        <v>51.96</v>
      </c>
      <c r="E11" s="10">
        <v>0</v>
      </c>
    </row>
    <row r="12" spans="1:5" ht="15.75" customHeight="1">
      <c r="A12" s="46" t="s">
        <v>72</v>
      </c>
      <c r="B12" s="47" t="s">
        <v>73</v>
      </c>
      <c r="C12" s="10">
        <v>7.59</v>
      </c>
      <c r="D12" s="10">
        <v>7.59</v>
      </c>
      <c r="E12" s="10">
        <v>0</v>
      </c>
    </row>
    <row r="13" spans="1:5" ht="15.75" customHeight="1">
      <c r="A13" s="46" t="s">
        <v>74</v>
      </c>
      <c r="B13" s="47" t="s">
        <v>75</v>
      </c>
      <c r="C13" s="10">
        <v>529.49</v>
      </c>
      <c r="D13" s="10">
        <v>466.04</v>
      </c>
      <c r="E13" s="10">
        <v>63.45</v>
      </c>
    </row>
    <row r="14" spans="1:5" ht="15.75" customHeight="1">
      <c r="A14" s="46" t="s">
        <v>76</v>
      </c>
      <c r="B14" s="47" t="s">
        <v>77</v>
      </c>
      <c r="C14" s="10">
        <v>529.49</v>
      </c>
      <c r="D14" s="10">
        <v>466.04</v>
      </c>
      <c r="E14" s="10">
        <v>63.45</v>
      </c>
    </row>
    <row r="15" spans="1:5" ht="15.75" customHeight="1">
      <c r="A15" s="46" t="s">
        <v>78</v>
      </c>
      <c r="B15" s="47" t="s">
        <v>79</v>
      </c>
      <c r="C15" s="10">
        <v>23.53</v>
      </c>
      <c r="D15" s="10">
        <v>23.53</v>
      </c>
      <c r="E15" s="10">
        <v>0</v>
      </c>
    </row>
    <row r="16" spans="1:5" ht="15.75" customHeight="1">
      <c r="A16" s="46" t="s">
        <v>80</v>
      </c>
      <c r="B16" s="47" t="s">
        <v>81</v>
      </c>
      <c r="C16" s="10">
        <v>23.53</v>
      </c>
      <c r="D16" s="10">
        <v>23.53</v>
      </c>
      <c r="E16" s="10">
        <v>0</v>
      </c>
    </row>
    <row r="17" spans="1:5" ht="18" customHeight="1">
      <c r="A17" s="46" t="s">
        <v>82</v>
      </c>
      <c r="B17" s="47" t="s">
        <v>83</v>
      </c>
      <c r="C17" s="10">
        <v>22.41</v>
      </c>
      <c r="D17" s="10">
        <v>22.41</v>
      </c>
      <c r="E17" s="10">
        <v>0</v>
      </c>
    </row>
    <row r="18" spans="1:5" ht="15.75" customHeight="1">
      <c r="A18" s="46" t="s">
        <v>84</v>
      </c>
      <c r="B18" s="47" t="s">
        <v>85</v>
      </c>
      <c r="C18" s="10">
        <v>1.12</v>
      </c>
      <c r="D18" s="10">
        <v>1.12</v>
      </c>
      <c r="E18" s="10">
        <v>0</v>
      </c>
    </row>
    <row r="19" spans="1:5" ht="25.5" customHeight="1">
      <c r="A19" s="46" t="s">
        <v>86</v>
      </c>
      <c r="B19" s="47" t="s">
        <v>23</v>
      </c>
      <c r="C19" s="10">
        <v>66.55</v>
      </c>
      <c r="D19" s="10">
        <v>66.55</v>
      </c>
      <c r="E19" s="10">
        <v>0</v>
      </c>
    </row>
    <row r="20" spans="1:5" ht="23.25" customHeight="1">
      <c r="A20" s="46" t="s">
        <v>87</v>
      </c>
      <c r="B20" s="47" t="s">
        <v>88</v>
      </c>
      <c r="C20" s="10">
        <v>66.55</v>
      </c>
      <c r="D20" s="10">
        <v>66.55</v>
      </c>
      <c r="E20" s="10">
        <v>0</v>
      </c>
    </row>
    <row r="21" spans="1:5" ht="15.75" customHeight="1">
      <c r="A21" s="46" t="s">
        <v>89</v>
      </c>
      <c r="B21" s="47" t="s">
        <v>90</v>
      </c>
      <c r="C21" s="10">
        <v>37</v>
      </c>
      <c r="D21" s="10">
        <v>37</v>
      </c>
      <c r="E21" s="10">
        <v>0</v>
      </c>
    </row>
    <row r="22" spans="1:5" ht="15.75" customHeight="1">
      <c r="A22" s="48" t="s">
        <v>91</v>
      </c>
      <c r="B22" s="49" t="s">
        <v>92</v>
      </c>
      <c r="C22" s="10">
        <v>29.55</v>
      </c>
      <c r="D22" s="10">
        <v>29.55</v>
      </c>
      <c r="E22" s="1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K9" sqref="K9"/>
    </sheetView>
  </sheetViews>
  <sheetFormatPr defaultColWidth="9.16015625" defaultRowHeight="11.25"/>
  <cols>
    <col min="1" max="1" width="16.33203125" style="0" customWidth="1"/>
    <col min="2" max="2" width="23" style="0" customWidth="1"/>
    <col min="3" max="3" width="14.66015625" style="0" customWidth="1"/>
    <col min="4" max="4" width="15.33203125" style="0" customWidth="1"/>
    <col min="5" max="5" width="15" style="0" customWidth="1"/>
    <col min="6" max="6" width="14.16015625" style="0" customWidth="1"/>
    <col min="7" max="7" width="13.66015625" style="0" customWidth="1"/>
    <col min="8" max="8" width="13.5" style="0" customWidth="1"/>
    <col min="9" max="9" width="14" style="0" customWidth="1"/>
    <col min="10" max="10" width="13.66015625" style="0" customWidth="1"/>
    <col min="11" max="11" width="14.16015625" style="0" customWidth="1"/>
  </cols>
  <sheetData>
    <row r="1" ht="12.75" customHeight="1">
      <c r="A1" s="3"/>
    </row>
    <row r="2" spans="1:11" ht="20.25" customHeight="1">
      <c r="A2" s="14" t="s">
        <v>96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3:11" ht="10.5" customHeight="1">
      <c r="C3" s="3"/>
      <c r="D3" s="3"/>
      <c r="K3" s="16" t="s">
        <v>1</v>
      </c>
    </row>
    <row r="4" spans="1:11" ht="23.25" customHeight="1">
      <c r="A4" s="19" t="s">
        <v>38</v>
      </c>
      <c r="B4" s="20"/>
      <c r="C4" s="21" t="s">
        <v>97</v>
      </c>
      <c r="D4" s="21"/>
      <c r="E4" s="21"/>
      <c r="F4" s="22" t="s">
        <v>98</v>
      </c>
      <c r="G4" s="23"/>
      <c r="H4" s="24"/>
      <c r="I4" s="24" t="s">
        <v>99</v>
      </c>
      <c r="J4" s="24"/>
      <c r="K4" s="32"/>
    </row>
    <row r="5" spans="1:11" ht="19.5" customHeight="1">
      <c r="A5" s="25" t="s">
        <v>63</v>
      </c>
      <c r="B5" s="26" t="s">
        <v>64</v>
      </c>
      <c r="C5" s="27" t="s">
        <v>3</v>
      </c>
      <c r="D5" s="28" t="s">
        <v>94</v>
      </c>
      <c r="E5" s="27" t="s">
        <v>95</v>
      </c>
      <c r="F5" s="27" t="s">
        <v>3</v>
      </c>
      <c r="G5" s="28" t="s">
        <v>94</v>
      </c>
      <c r="H5" s="27" t="s">
        <v>95</v>
      </c>
      <c r="I5" s="27" t="s">
        <v>3</v>
      </c>
      <c r="J5" s="28" t="s">
        <v>94</v>
      </c>
      <c r="K5" s="33" t="s">
        <v>95</v>
      </c>
    </row>
    <row r="6" spans="1:13" ht="19.5" customHeight="1">
      <c r="A6" s="29" t="s">
        <v>33</v>
      </c>
      <c r="B6" s="30" t="s">
        <v>33</v>
      </c>
      <c r="C6" s="30" t="s">
        <v>33</v>
      </c>
      <c r="D6" s="30" t="s">
        <v>33</v>
      </c>
      <c r="E6" s="29" t="s">
        <v>33</v>
      </c>
      <c r="F6" s="30" t="s">
        <v>33</v>
      </c>
      <c r="G6" s="30" t="s">
        <v>33</v>
      </c>
      <c r="H6" s="30" t="s">
        <v>33</v>
      </c>
      <c r="I6" s="30" t="s">
        <v>33</v>
      </c>
      <c r="J6" s="30" t="s">
        <v>33</v>
      </c>
      <c r="K6" s="30" t="s">
        <v>33</v>
      </c>
      <c r="L6" s="17"/>
      <c r="M6" s="17"/>
    </row>
    <row r="7" spans="1:13" ht="15.75" customHeight="1">
      <c r="A7" s="31"/>
      <c r="B7" s="31" t="s">
        <v>3</v>
      </c>
      <c r="C7" s="10">
        <v>780.88</v>
      </c>
      <c r="D7" s="10">
        <v>664.83</v>
      </c>
      <c r="E7" s="10">
        <v>116.05</v>
      </c>
      <c r="F7" s="10">
        <v>747.85</v>
      </c>
      <c r="G7" s="10">
        <v>684.4</v>
      </c>
      <c r="H7" s="10">
        <v>63.45</v>
      </c>
      <c r="I7" s="10">
        <f aca="true" t="shared" si="0" ref="I7:I22">IF(C7&gt;0,(F7-C7)/C7,0)</f>
        <v>-0.0422984325376498</v>
      </c>
      <c r="J7" s="10">
        <f aca="true" t="shared" si="1" ref="J7:J22">IF(D7&gt;0,(G7-D7)/D7,0)</f>
        <v>0.029436096445707827</v>
      </c>
      <c r="K7" s="10">
        <f aca="true" t="shared" si="2" ref="K7:K22">IF(E7&gt;0,(H7-E7)/E7,0)</f>
        <v>-0.4532529082292115</v>
      </c>
      <c r="L7" s="18"/>
      <c r="M7" s="18"/>
    </row>
    <row r="8" spans="1:11" ht="24.75" customHeight="1">
      <c r="A8" s="31" t="s">
        <v>65</v>
      </c>
      <c r="B8" s="31" t="s">
        <v>11</v>
      </c>
      <c r="C8" s="10">
        <v>695.17</v>
      </c>
      <c r="D8" s="10">
        <v>579.12</v>
      </c>
      <c r="E8" s="10">
        <v>116.05</v>
      </c>
      <c r="F8" s="10">
        <v>657.77</v>
      </c>
      <c r="G8" s="10">
        <v>594.32</v>
      </c>
      <c r="H8" s="10">
        <v>63.45</v>
      </c>
      <c r="I8" s="10">
        <f t="shared" si="0"/>
        <v>-0.05379978997942946</v>
      </c>
      <c r="J8" s="10">
        <f t="shared" si="1"/>
        <v>0.026246719160105066</v>
      </c>
      <c r="K8" s="10">
        <f t="shared" si="2"/>
        <v>-0.4532529082292115</v>
      </c>
    </row>
    <row r="9" spans="1:11" ht="23.25" customHeight="1">
      <c r="A9" s="31" t="s">
        <v>100</v>
      </c>
      <c r="B9" s="31" t="s">
        <v>67</v>
      </c>
      <c r="C9" s="10">
        <v>123.87</v>
      </c>
      <c r="D9" s="10">
        <v>123.87</v>
      </c>
      <c r="E9" s="10">
        <v>0</v>
      </c>
      <c r="F9" s="10">
        <v>128.28</v>
      </c>
      <c r="G9" s="10">
        <v>128.28</v>
      </c>
      <c r="H9" s="10">
        <v>0</v>
      </c>
      <c r="I9" s="10">
        <f t="shared" si="0"/>
        <v>0.03560184063937997</v>
      </c>
      <c r="J9" s="10">
        <f t="shared" si="1"/>
        <v>0.03560184063937997</v>
      </c>
      <c r="K9" s="10">
        <f t="shared" si="2"/>
        <v>0</v>
      </c>
    </row>
    <row r="10" spans="1:11" ht="27" customHeight="1">
      <c r="A10" s="31" t="s">
        <v>101</v>
      </c>
      <c r="B10" s="31" t="s">
        <v>69</v>
      </c>
      <c r="C10" s="10">
        <v>62.12</v>
      </c>
      <c r="D10" s="10">
        <v>62.12</v>
      </c>
      <c r="E10" s="10">
        <v>0</v>
      </c>
      <c r="F10" s="10">
        <v>68.73</v>
      </c>
      <c r="G10" s="10">
        <v>68.73</v>
      </c>
      <c r="H10" s="10">
        <v>0</v>
      </c>
      <c r="I10" s="10">
        <f t="shared" si="0"/>
        <v>0.10640695428203488</v>
      </c>
      <c r="J10" s="10">
        <f t="shared" si="1"/>
        <v>0.10640695428203488</v>
      </c>
      <c r="K10" s="10">
        <f t="shared" si="2"/>
        <v>0</v>
      </c>
    </row>
    <row r="11" spans="1:11" ht="31.5" customHeight="1">
      <c r="A11" s="31" t="s">
        <v>102</v>
      </c>
      <c r="B11" s="31" t="s">
        <v>71</v>
      </c>
      <c r="C11" s="10">
        <v>61.75</v>
      </c>
      <c r="D11" s="10">
        <v>61.75</v>
      </c>
      <c r="E11" s="10">
        <v>0</v>
      </c>
      <c r="F11" s="10">
        <v>51.96</v>
      </c>
      <c r="G11" s="10">
        <v>51.96</v>
      </c>
      <c r="H11" s="10">
        <v>0</v>
      </c>
      <c r="I11" s="10">
        <f t="shared" si="0"/>
        <v>-0.15854251012145748</v>
      </c>
      <c r="J11" s="10">
        <f t="shared" si="1"/>
        <v>-0.15854251012145748</v>
      </c>
      <c r="K11" s="10">
        <f t="shared" si="2"/>
        <v>0</v>
      </c>
    </row>
    <row r="12" spans="1:11" ht="27.75" customHeight="1">
      <c r="A12" s="31" t="s">
        <v>103</v>
      </c>
      <c r="B12" s="31" t="s">
        <v>73</v>
      </c>
      <c r="C12" s="10">
        <v>0</v>
      </c>
      <c r="D12" s="10">
        <v>0</v>
      </c>
      <c r="E12" s="10">
        <v>0</v>
      </c>
      <c r="F12" s="10">
        <v>7.59</v>
      </c>
      <c r="G12" s="10">
        <v>7.59</v>
      </c>
      <c r="H12" s="10">
        <v>0</v>
      </c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23.25" customHeight="1">
      <c r="A13" s="31" t="s">
        <v>74</v>
      </c>
      <c r="B13" s="31" t="s">
        <v>75</v>
      </c>
      <c r="C13" s="10">
        <v>571.3</v>
      </c>
      <c r="D13" s="10">
        <v>455.25</v>
      </c>
      <c r="E13" s="10">
        <v>116.05</v>
      </c>
      <c r="F13" s="10">
        <v>529.49</v>
      </c>
      <c r="G13" s="10">
        <v>466.04</v>
      </c>
      <c r="H13" s="10">
        <v>63.45</v>
      </c>
      <c r="I13" s="10">
        <f t="shared" si="0"/>
        <v>-0.07318396639243821</v>
      </c>
      <c r="J13" s="10">
        <f t="shared" si="1"/>
        <v>0.023701263042284502</v>
      </c>
      <c r="K13" s="10">
        <f t="shared" si="2"/>
        <v>-0.4532529082292115</v>
      </c>
    </row>
    <row r="14" spans="1:11" ht="15.75" customHeight="1">
      <c r="A14" s="31" t="s">
        <v>104</v>
      </c>
      <c r="B14" s="31" t="s">
        <v>77</v>
      </c>
      <c r="C14" s="10">
        <v>571.3</v>
      </c>
      <c r="D14" s="10">
        <v>455.25</v>
      </c>
      <c r="E14" s="10">
        <v>116.05</v>
      </c>
      <c r="F14" s="10">
        <v>529.49</v>
      </c>
      <c r="G14" s="10">
        <v>466.04</v>
      </c>
      <c r="H14" s="10">
        <v>63.45</v>
      </c>
      <c r="I14" s="10">
        <f t="shared" si="0"/>
        <v>-0.07318396639243821</v>
      </c>
      <c r="J14" s="10">
        <f t="shared" si="1"/>
        <v>0.023701263042284502</v>
      </c>
      <c r="K14" s="10">
        <f t="shared" si="2"/>
        <v>-0.4532529082292115</v>
      </c>
    </row>
    <row r="15" spans="1:11" ht="15.75" customHeight="1">
      <c r="A15" s="31" t="s">
        <v>105</v>
      </c>
      <c r="B15" s="31" t="s">
        <v>79</v>
      </c>
      <c r="C15" s="10">
        <v>22.43</v>
      </c>
      <c r="D15" s="10">
        <v>22.43</v>
      </c>
      <c r="E15" s="10">
        <v>0</v>
      </c>
      <c r="F15" s="10">
        <v>23.53</v>
      </c>
      <c r="G15" s="10">
        <v>23.53</v>
      </c>
      <c r="H15" s="10">
        <v>0</v>
      </c>
      <c r="I15" s="10">
        <f t="shared" si="0"/>
        <v>0.04904146232724037</v>
      </c>
      <c r="J15" s="10">
        <f t="shared" si="1"/>
        <v>0.04904146232724037</v>
      </c>
      <c r="K15" s="10">
        <f t="shared" si="2"/>
        <v>0</v>
      </c>
    </row>
    <row r="16" spans="1:11" ht="18.75" customHeight="1">
      <c r="A16" s="31" t="s">
        <v>106</v>
      </c>
      <c r="B16" s="31" t="s">
        <v>81</v>
      </c>
      <c r="C16" s="10">
        <v>22.43</v>
      </c>
      <c r="D16" s="10">
        <v>22.43</v>
      </c>
      <c r="E16" s="10">
        <v>0</v>
      </c>
      <c r="F16" s="10">
        <v>23.53</v>
      </c>
      <c r="G16" s="10">
        <v>23.53</v>
      </c>
      <c r="H16" s="10">
        <v>0</v>
      </c>
      <c r="I16" s="10">
        <f t="shared" si="0"/>
        <v>0.04904146232724037</v>
      </c>
      <c r="J16" s="10">
        <f t="shared" si="1"/>
        <v>0.04904146232724037</v>
      </c>
      <c r="K16" s="10">
        <f t="shared" si="2"/>
        <v>0</v>
      </c>
    </row>
    <row r="17" spans="1:11" ht="15.75" customHeight="1">
      <c r="A17" s="31" t="s">
        <v>101</v>
      </c>
      <c r="B17" s="31" t="s">
        <v>83</v>
      </c>
      <c r="C17" s="10">
        <v>21.3</v>
      </c>
      <c r="D17" s="10">
        <v>21.3</v>
      </c>
      <c r="E17" s="10">
        <v>0</v>
      </c>
      <c r="F17" s="10">
        <v>22.41</v>
      </c>
      <c r="G17" s="10">
        <v>22.41</v>
      </c>
      <c r="H17" s="10">
        <v>0</v>
      </c>
      <c r="I17" s="10">
        <f t="shared" si="0"/>
        <v>0.052112676056338</v>
      </c>
      <c r="J17" s="10">
        <f t="shared" si="1"/>
        <v>0.052112676056338</v>
      </c>
      <c r="K17" s="10">
        <f t="shared" si="2"/>
        <v>0</v>
      </c>
    </row>
    <row r="18" spans="1:11" ht="24" customHeight="1">
      <c r="A18" s="31" t="s">
        <v>107</v>
      </c>
      <c r="B18" s="31" t="s">
        <v>85</v>
      </c>
      <c r="C18" s="10">
        <v>1.13</v>
      </c>
      <c r="D18" s="10">
        <v>1.13</v>
      </c>
      <c r="E18" s="10">
        <v>0</v>
      </c>
      <c r="F18" s="10">
        <v>1.12</v>
      </c>
      <c r="G18" s="10">
        <v>1.12</v>
      </c>
      <c r="H18" s="10">
        <v>0</v>
      </c>
      <c r="I18" s="10">
        <f t="shared" si="0"/>
        <v>-0.008849557522123706</v>
      </c>
      <c r="J18" s="10">
        <f t="shared" si="1"/>
        <v>-0.008849557522123706</v>
      </c>
      <c r="K18" s="10">
        <f t="shared" si="2"/>
        <v>0</v>
      </c>
    </row>
    <row r="19" spans="1:11" ht="18.75" customHeight="1">
      <c r="A19" s="31" t="s">
        <v>86</v>
      </c>
      <c r="B19" s="31" t="s">
        <v>23</v>
      </c>
      <c r="C19" s="10">
        <v>63.28</v>
      </c>
      <c r="D19" s="10">
        <v>63.28</v>
      </c>
      <c r="E19" s="10">
        <v>0</v>
      </c>
      <c r="F19" s="10">
        <v>66.55</v>
      </c>
      <c r="G19" s="10">
        <v>66.55</v>
      </c>
      <c r="H19" s="10">
        <v>0</v>
      </c>
      <c r="I19" s="10">
        <f t="shared" si="0"/>
        <v>0.051675094816687674</v>
      </c>
      <c r="J19" s="10">
        <f t="shared" si="1"/>
        <v>0.051675094816687674</v>
      </c>
      <c r="K19" s="10">
        <f t="shared" si="2"/>
        <v>0</v>
      </c>
    </row>
    <row r="20" spans="1:11" ht="18.75" customHeight="1">
      <c r="A20" s="31" t="s">
        <v>104</v>
      </c>
      <c r="B20" s="31" t="s">
        <v>88</v>
      </c>
      <c r="C20" s="10">
        <v>63.28</v>
      </c>
      <c r="D20" s="10">
        <v>63.28</v>
      </c>
      <c r="E20" s="10">
        <v>0</v>
      </c>
      <c r="F20" s="10">
        <v>66.55</v>
      </c>
      <c r="G20" s="10">
        <v>66.55</v>
      </c>
      <c r="H20" s="10">
        <v>0</v>
      </c>
      <c r="I20" s="10">
        <f t="shared" si="0"/>
        <v>0.051675094816687674</v>
      </c>
      <c r="J20" s="10">
        <f t="shared" si="1"/>
        <v>0.051675094816687674</v>
      </c>
      <c r="K20" s="10">
        <f t="shared" si="2"/>
        <v>0</v>
      </c>
    </row>
    <row r="21" spans="1:11" ht="27.75" customHeight="1">
      <c r="A21" s="31" t="s">
        <v>105</v>
      </c>
      <c r="B21" s="31" t="s">
        <v>90</v>
      </c>
      <c r="C21" s="10">
        <v>35.25</v>
      </c>
      <c r="D21" s="10">
        <v>35.25</v>
      </c>
      <c r="E21" s="10">
        <v>0</v>
      </c>
      <c r="F21" s="10">
        <v>37</v>
      </c>
      <c r="G21" s="10">
        <v>37</v>
      </c>
      <c r="H21" s="10">
        <v>0</v>
      </c>
      <c r="I21" s="10">
        <f t="shared" si="0"/>
        <v>0.04964539007092199</v>
      </c>
      <c r="J21" s="10">
        <f t="shared" si="1"/>
        <v>0.04964539007092199</v>
      </c>
      <c r="K21" s="10">
        <f t="shared" si="2"/>
        <v>0</v>
      </c>
    </row>
    <row r="22" spans="1:11" ht="15.75" customHeight="1">
      <c r="A22" s="31" t="s">
        <v>101</v>
      </c>
      <c r="B22" s="31" t="s">
        <v>92</v>
      </c>
      <c r="C22" s="10">
        <v>28.03</v>
      </c>
      <c r="D22" s="10">
        <v>28.03</v>
      </c>
      <c r="E22" s="10">
        <v>0</v>
      </c>
      <c r="F22" s="10">
        <v>29.55</v>
      </c>
      <c r="G22" s="10">
        <v>29.55</v>
      </c>
      <c r="H22" s="10">
        <v>0</v>
      </c>
      <c r="I22" s="10">
        <f t="shared" si="0"/>
        <v>0.05422761327149481</v>
      </c>
      <c r="J22" s="10">
        <f t="shared" si="1"/>
        <v>0.05422761327149481</v>
      </c>
      <c r="K22" s="10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4" t="s">
        <v>108</v>
      </c>
      <c r="B2" s="14"/>
      <c r="C2" s="14"/>
      <c r="D2" s="14"/>
    </row>
    <row r="3" spans="2:4" ht="10.5" customHeight="1">
      <c r="B3" s="3"/>
      <c r="D3" s="16" t="s">
        <v>1</v>
      </c>
    </row>
    <row r="4" spans="1:4" ht="13.5" customHeight="1">
      <c r="A4" s="15" t="s">
        <v>38</v>
      </c>
      <c r="B4" s="10"/>
      <c r="C4" s="15" t="s">
        <v>98</v>
      </c>
      <c r="D4" s="15" t="s">
        <v>109</v>
      </c>
    </row>
    <row r="5" spans="1:4" ht="13.5" customHeight="1">
      <c r="A5" s="15" t="s">
        <v>63</v>
      </c>
      <c r="B5" s="15" t="s">
        <v>110</v>
      </c>
      <c r="C5" s="10"/>
      <c r="D5" s="10"/>
    </row>
    <row r="6" spans="1:6" ht="13.5" customHeight="1">
      <c r="A6" s="15" t="s">
        <v>33</v>
      </c>
      <c r="B6" s="15" t="s">
        <v>33</v>
      </c>
      <c r="C6" s="15" t="s">
        <v>33</v>
      </c>
      <c r="D6" s="15" t="s">
        <v>33</v>
      </c>
      <c r="E6" s="17"/>
      <c r="F6" s="17"/>
    </row>
    <row r="7" spans="1:6" ht="13.5" customHeight="1">
      <c r="A7" s="10"/>
      <c r="B7" s="15" t="s">
        <v>3</v>
      </c>
      <c r="C7" s="10">
        <v>684.4</v>
      </c>
      <c r="D7" s="10"/>
      <c r="E7" s="18"/>
      <c r="F7" s="18"/>
    </row>
    <row r="8" spans="1:4" ht="13.5" customHeight="1">
      <c r="A8" s="15" t="s">
        <v>111</v>
      </c>
      <c r="B8" s="15" t="s">
        <v>112</v>
      </c>
      <c r="C8" s="10">
        <v>489.46</v>
      </c>
      <c r="D8" s="10"/>
    </row>
    <row r="9" spans="1:4" ht="13.5" customHeight="1">
      <c r="A9" s="15" t="s">
        <v>113</v>
      </c>
      <c r="B9" s="15" t="s">
        <v>114</v>
      </c>
      <c r="C9" s="10">
        <v>201.44</v>
      </c>
      <c r="D9" s="10"/>
    </row>
    <row r="10" spans="1:4" ht="13.5" customHeight="1">
      <c r="A10" s="15" t="s">
        <v>115</v>
      </c>
      <c r="B10" s="15" t="s">
        <v>116</v>
      </c>
      <c r="C10" s="10">
        <v>59.4</v>
      </c>
      <c r="D10" s="10"/>
    </row>
    <row r="11" spans="1:4" ht="13.5" customHeight="1">
      <c r="A11" s="15" t="s">
        <v>117</v>
      </c>
      <c r="B11" s="15" t="s">
        <v>118</v>
      </c>
      <c r="C11" s="10">
        <v>27.29</v>
      </c>
      <c r="D11" s="10"/>
    </row>
    <row r="12" spans="1:4" ht="13.5" customHeight="1">
      <c r="A12" s="15" t="s">
        <v>119</v>
      </c>
      <c r="B12" s="15" t="s">
        <v>120</v>
      </c>
      <c r="C12" s="10">
        <v>104.78</v>
      </c>
      <c r="D12" s="10"/>
    </row>
    <row r="13" spans="1:4" ht="13.5" customHeight="1">
      <c r="A13" s="15" t="s">
        <v>121</v>
      </c>
      <c r="B13" s="15" t="s">
        <v>122</v>
      </c>
      <c r="C13" s="10">
        <v>51.96</v>
      </c>
      <c r="D13" s="10"/>
    </row>
    <row r="14" spans="1:4" ht="13.5" customHeight="1">
      <c r="A14" s="15" t="s">
        <v>123</v>
      </c>
      <c r="B14" s="15" t="s">
        <v>124</v>
      </c>
      <c r="C14" s="10">
        <v>7.59</v>
      </c>
      <c r="D14" s="10"/>
    </row>
    <row r="15" spans="1:4" ht="13.5" customHeight="1">
      <c r="A15" s="15" t="s">
        <v>125</v>
      </c>
      <c r="B15" s="15" t="s">
        <v>126</v>
      </c>
      <c r="C15" s="10">
        <v>37</v>
      </c>
      <c r="D15" s="10"/>
    </row>
    <row r="16" spans="1:4" ht="13.5" customHeight="1">
      <c r="A16" s="15" t="s">
        <v>127</v>
      </c>
      <c r="B16" s="15" t="s">
        <v>128</v>
      </c>
      <c r="C16" s="10">
        <v>108.59</v>
      </c>
      <c r="D16" s="10"/>
    </row>
    <row r="17" spans="1:4" ht="13.5" customHeight="1">
      <c r="A17" s="15" t="s">
        <v>129</v>
      </c>
      <c r="B17" s="15" t="s">
        <v>130</v>
      </c>
      <c r="C17" s="10">
        <v>7.2</v>
      </c>
      <c r="D17" s="10"/>
    </row>
    <row r="18" spans="1:4" ht="13.5" customHeight="1">
      <c r="A18" s="15" t="s">
        <v>131</v>
      </c>
      <c r="B18" s="15" t="s">
        <v>132</v>
      </c>
      <c r="C18" s="10">
        <v>1</v>
      </c>
      <c r="D18" s="10"/>
    </row>
    <row r="19" spans="1:4" ht="13.5" customHeight="1">
      <c r="A19" s="15" t="s">
        <v>133</v>
      </c>
      <c r="B19" s="15" t="s">
        <v>134</v>
      </c>
      <c r="C19" s="10">
        <v>0.15</v>
      </c>
      <c r="D19" s="10"/>
    </row>
    <row r="20" spans="1:4" ht="13.5" customHeight="1">
      <c r="A20" s="15" t="s">
        <v>135</v>
      </c>
      <c r="B20" s="15" t="s">
        <v>136</v>
      </c>
      <c r="C20" s="10">
        <v>6</v>
      </c>
      <c r="D20" s="10"/>
    </row>
    <row r="21" spans="1:4" ht="13.5" customHeight="1">
      <c r="A21" s="15" t="s">
        <v>137</v>
      </c>
      <c r="B21" s="15" t="s">
        <v>138</v>
      </c>
      <c r="C21" s="10">
        <v>23</v>
      </c>
      <c r="D21" s="10"/>
    </row>
    <row r="22" spans="1:4" ht="12.75" customHeight="1">
      <c r="A22" s="15" t="s">
        <v>139</v>
      </c>
      <c r="B22" s="15" t="s">
        <v>140</v>
      </c>
      <c r="C22" s="10">
        <v>1.8</v>
      </c>
      <c r="D22" s="10"/>
    </row>
    <row r="23" spans="1:4" ht="12.75" customHeight="1">
      <c r="A23" s="15" t="s">
        <v>141</v>
      </c>
      <c r="B23" s="15" t="s">
        <v>142</v>
      </c>
      <c r="C23" s="10">
        <v>10</v>
      </c>
      <c r="D23" s="10"/>
    </row>
    <row r="24" spans="1:4" ht="12.75" customHeight="1">
      <c r="A24" s="15" t="s">
        <v>143</v>
      </c>
      <c r="B24" s="15" t="s">
        <v>144</v>
      </c>
      <c r="C24" s="10">
        <v>18.2</v>
      </c>
      <c r="D24" s="10"/>
    </row>
    <row r="25" spans="1:4" ht="12.75" customHeight="1">
      <c r="A25" s="15" t="s">
        <v>145</v>
      </c>
      <c r="B25" s="15" t="s">
        <v>146</v>
      </c>
      <c r="C25" s="10">
        <v>2</v>
      </c>
      <c r="D25" s="10"/>
    </row>
    <row r="26" spans="1:4" ht="12.75" customHeight="1">
      <c r="A26" s="15" t="s">
        <v>147</v>
      </c>
      <c r="B26" s="15" t="s">
        <v>148</v>
      </c>
      <c r="C26" s="10">
        <v>1.5</v>
      </c>
      <c r="D26" s="10"/>
    </row>
    <row r="27" spans="1:4" ht="12.75" customHeight="1">
      <c r="A27" s="15" t="s">
        <v>149</v>
      </c>
      <c r="B27" s="15" t="s">
        <v>150</v>
      </c>
      <c r="C27" s="10">
        <v>0.5</v>
      </c>
      <c r="D27" s="10"/>
    </row>
    <row r="28" spans="1:4" ht="12.75" customHeight="1">
      <c r="A28" s="15" t="s">
        <v>151</v>
      </c>
      <c r="B28" s="15" t="s">
        <v>152</v>
      </c>
      <c r="C28" s="10">
        <v>0.7</v>
      </c>
      <c r="D28" s="10"/>
    </row>
    <row r="29" spans="1:4" ht="12.75" customHeight="1">
      <c r="A29" s="15" t="s">
        <v>153</v>
      </c>
      <c r="B29" s="15" t="s">
        <v>154</v>
      </c>
      <c r="C29" s="10">
        <v>5</v>
      </c>
      <c r="D29" s="10"/>
    </row>
    <row r="30" spans="1:4" ht="12.75" customHeight="1">
      <c r="A30" s="15" t="s">
        <v>155</v>
      </c>
      <c r="B30" s="15" t="s">
        <v>156</v>
      </c>
      <c r="C30" s="10">
        <v>6.5</v>
      </c>
      <c r="D30" s="10"/>
    </row>
    <row r="31" spans="1:4" ht="12.75" customHeight="1">
      <c r="A31" s="15" t="s">
        <v>157</v>
      </c>
      <c r="B31" s="15" t="s">
        <v>158</v>
      </c>
      <c r="C31" s="10">
        <v>11.49</v>
      </c>
      <c r="D31" s="10"/>
    </row>
    <row r="32" spans="1:4" ht="12.75" customHeight="1">
      <c r="A32" s="15" t="s">
        <v>159</v>
      </c>
      <c r="B32" s="15" t="s">
        <v>160</v>
      </c>
      <c r="C32" s="10">
        <v>5</v>
      </c>
      <c r="D32" s="10"/>
    </row>
    <row r="33" spans="1:4" ht="12.75" customHeight="1">
      <c r="A33" s="15" t="s">
        <v>161</v>
      </c>
      <c r="B33" s="15" t="s">
        <v>162</v>
      </c>
      <c r="C33" s="10">
        <v>3</v>
      </c>
      <c r="D33" s="10"/>
    </row>
    <row r="34" spans="1:4" ht="12.75" customHeight="1">
      <c r="A34" s="15" t="s">
        <v>163</v>
      </c>
      <c r="B34" s="15" t="s">
        <v>164</v>
      </c>
      <c r="C34" s="10">
        <v>5.55</v>
      </c>
      <c r="D34" s="10"/>
    </row>
    <row r="35" spans="1:4" ht="12.75" customHeight="1">
      <c r="A35" s="15" t="s">
        <v>165</v>
      </c>
      <c r="B35" s="15" t="s">
        <v>166</v>
      </c>
      <c r="C35" s="10">
        <v>85.21</v>
      </c>
      <c r="D35" s="10"/>
    </row>
    <row r="36" spans="1:4" ht="12.75" customHeight="1">
      <c r="A36" s="15" t="s">
        <v>167</v>
      </c>
      <c r="B36" s="15" t="s">
        <v>168</v>
      </c>
      <c r="C36" s="10">
        <v>46.36</v>
      </c>
      <c r="D36" s="10"/>
    </row>
    <row r="37" spans="1:4" ht="12.75" customHeight="1">
      <c r="A37" s="15" t="s">
        <v>169</v>
      </c>
      <c r="B37" s="15" t="s">
        <v>170</v>
      </c>
      <c r="C37" s="10">
        <v>32.01</v>
      </c>
      <c r="D37" s="10"/>
    </row>
    <row r="38" spans="1:4" ht="12.75" customHeight="1">
      <c r="A38" s="15" t="s">
        <v>171</v>
      </c>
      <c r="B38" s="15" t="s">
        <v>172</v>
      </c>
      <c r="C38" s="10">
        <v>2.4</v>
      </c>
      <c r="D38" s="10"/>
    </row>
    <row r="39" spans="1:4" ht="12.75" customHeight="1">
      <c r="A39" s="15" t="s">
        <v>173</v>
      </c>
      <c r="B39" s="15" t="s">
        <v>174</v>
      </c>
      <c r="C39" s="10">
        <v>3.84</v>
      </c>
      <c r="D39" s="10"/>
    </row>
    <row r="40" spans="1:4" ht="12.75" customHeight="1">
      <c r="A40" s="15" t="s">
        <v>175</v>
      </c>
      <c r="B40" s="15" t="s">
        <v>176</v>
      </c>
      <c r="C40" s="10">
        <v>0.6</v>
      </c>
      <c r="D40" s="10"/>
    </row>
    <row r="41" spans="1:4" ht="12.75" customHeight="1">
      <c r="A41" s="15" t="s">
        <v>177</v>
      </c>
      <c r="B41" s="15" t="s">
        <v>178</v>
      </c>
      <c r="C41" s="10">
        <v>1.14</v>
      </c>
      <c r="D41" s="10"/>
    </row>
    <row r="42" spans="1:4" ht="12.75" customHeight="1">
      <c r="A42" s="15" t="s">
        <v>179</v>
      </c>
      <c r="B42" s="15" t="s">
        <v>180</v>
      </c>
      <c r="C42" s="10">
        <v>1.14</v>
      </c>
      <c r="D42" s="10"/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1" width="16.33203125" style="0" customWidth="1"/>
    <col min="2" max="2" width="55" style="0" customWidth="1"/>
    <col min="3" max="3" width="13.5" style="0" customWidth="1"/>
    <col min="4" max="4" width="13" style="0" customWidth="1"/>
    <col min="5" max="5" width="11.83203125" style="0" customWidth="1"/>
    <col min="6" max="6" width="12.16015625" style="0" customWidth="1"/>
    <col min="7" max="7" width="11.33203125" style="0" customWidth="1"/>
    <col min="8" max="8" width="11.83203125" style="0" customWidth="1"/>
    <col min="9" max="9" width="12" style="0" customWidth="1"/>
    <col min="10" max="10" width="11.16015625" style="0" customWidth="1"/>
    <col min="11" max="11" width="13.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4" t="s">
        <v>181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3:11" ht="10.5" customHeight="1">
      <c r="C3" s="3"/>
      <c r="D3" s="3"/>
      <c r="K3" s="16" t="s">
        <v>1</v>
      </c>
    </row>
    <row r="4" spans="1:11" ht="23.25" customHeight="1">
      <c r="A4" s="15" t="s">
        <v>38</v>
      </c>
      <c r="B4" s="10"/>
      <c r="C4" s="15" t="s">
        <v>97</v>
      </c>
      <c r="D4" s="10"/>
      <c r="E4" s="10"/>
      <c r="F4" s="15" t="s">
        <v>98</v>
      </c>
      <c r="G4" s="10"/>
      <c r="H4" s="10"/>
      <c r="I4" s="15" t="s">
        <v>99</v>
      </c>
      <c r="J4" s="10"/>
      <c r="K4" s="10"/>
    </row>
    <row r="5" spans="1:11" s="13" customFormat="1" ht="19.5" customHeight="1">
      <c r="A5" s="15" t="s">
        <v>63</v>
      </c>
      <c r="B5" s="15" t="s">
        <v>64</v>
      </c>
      <c r="C5" s="15" t="s">
        <v>3</v>
      </c>
      <c r="D5" s="15" t="s">
        <v>94</v>
      </c>
      <c r="E5" s="15" t="s">
        <v>95</v>
      </c>
      <c r="F5" s="15" t="s">
        <v>3</v>
      </c>
      <c r="G5" s="15" t="s">
        <v>94</v>
      </c>
      <c r="H5" s="15" t="s">
        <v>95</v>
      </c>
      <c r="I5" s="15" t="s">
        <v>3</v>
      </c>
      <c r="J5" s="15" t="s">
        <v>94</v>
      </c>
      <c r="K5" s="15" t="s">
        <v>95</v>
      </c>
    </row>
    <row r="6" spans="1:13" s="13" customFormat="1" ht="19.5" customHeight="1">
      <c r="A6" s="15" t="s">
        <v>33</v>
      </c>
      <c r="B6" s="15" t="s">
        <v>33</v>
      </c>
      <c r="C6" s="15" t="s">
        <v>33</v>
      </c>
      <c r="D6" s="15" t="s">
        <v>33</v>
      </c>
      <c r="E6" s="15" t="s">
        <v>33</v>
      </c>
      <c r="F6" s="15" t="s">
        <v>33</v>
      </c>
      <c r="G6" s="15" t="s">
        <v>33</v>
      </c>
      <c r="H6" s="15" t="s">
        <v>33</v>
      </c>
      <c r="I6" s="15" t="s">
        <v>33</v>
      </c>
      <c r="J6" s="15" t="s">
        <v>33</v>
      </c>
      <c r="K6" s="15" t="s">
        <v>33</v>
      </c>
      <c r="L6" s="17"/>
      <c r="M6" s="17"/>
    </row>
    <row r="7" spans="1:13" ht="15.75" customHeight="1">
      <c r="A7" s="10"/>
      <c r="B7" s="10"/>
      <c r="C7" s="10"/>
      <c r="D7" s="10"/>
      <c r="E7" s="10"/>
      <c r="F7" s="10"/>
      <c r="G7" s="10"/>
      <c r="H7" s="10"/>
      <c r="I7" s="10">
        <f>IF(C7&gt;0,(F7-C7)/C7,0)</f>
        <v>0</v>
      </c>
      <c r="J7" s="10">
        <f>IF(D7&gt;0,(G7-D7)/D7,0)</f>
        <v>0</v>
      </c>
      <c r="K7" s="10">
        <f>IF(E7&gt;0,(H7-E7)/E7,0)</f>
        <v>0</v>
      </c>
      <c r="L7" s="18"/>
      <c r="M7" s="1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9.75" customHeight="1">
      <c r="B10" s="3"/>
      <c r="C10" s="3"/>
      <c r="D10" s="3"/>
      <c r="I10" s="3"/>
      <c r="J10" s="3"/>
      <c r="K10" s="3"/>
    </row>
    <row r="11" spans="3:11" ht="9.75" customHeight="1">
      <c r="C11" s="3"/>
      <c r="D11" s="3"/>
      <c r="G11" s="3"/>
      <c r="H11" s="3"/>
      <c r="I11" s="3"/>
      <c r="J11" s="3"/>
      <c r="K11" s="3"/>
    </row>
    <row r="12" spans="4:10" ht="9.75" customHeight="1">
      <c r="D12" s="3"/>
      <c r="G12" s="3"/>
      <c r="H12" s="3"/>
      <c r="I12" s="3"/>
      <c r="J12" s="3"/>
    </row>
    <row r="13" ht="9.75" customHeight="1">
      <c r="D13" s="3"/>
    </row>
    <row r="14" ht="9.75" customHeight="1">
      <c r="D14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C4" sqref="C4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183</v>
      </c>
      <c r="B4" s="8" t="s">
        <v>52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184</v>
      </c>
      <c r="B5" s="10">
        <v>8.7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185</v>
      </c>
      <c r="B6" s="10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186</v>
      </c>
      <c r="B7" s="10">
        <v>0.7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187</v>
      </c>
      <c r="B8" s="10">
        <v>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188</v>
      </c>
      <c r="B9" s="10">
        <v>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189</v>
      </c>
      <c r="B10" s="10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cp:lastPrinted>2020-05-09T03:09:29Z</cp:lastPrinted>
  <dcterms:created xsi:type="dcterms:W3CDTF">2020-05-22T01:59:19Z</dcterms:created>
  <dcterms:modified xsi:type="dcterms:W3CDTF">2020-05-23T00:35:22Z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