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<sst xmlns="http://schemas.openxmlformats.org/spreadsheetml/2006/main" count="422" uniqueCount="185">
  <si>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</si>
  <si>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</si>
  <si>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</si>
  <si>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</si>
  <si>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</si>
  <si>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</si>
  <si>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</si>
  <si>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</si>
  <si>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</si>
  <si>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</si>
  <si>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</si>
  <si>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</si>
  <si>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</si>
  <si>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</si>
  <si>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</si>
  <si>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</si>
  <si>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</si>
  <si>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</si>
  <si>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</si>
  <si>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</si>
  <si>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</si>
  <si>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</si>
  <si>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</si>
  <si>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</si>
  <si>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</si>
  <si>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</si>
  <si>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</si>
  <si>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</si>
  <si>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</si>
  <si>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</si>
  <si>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</si>
  <si>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</si>
  <si>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</si>
  <si>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</si>
  <si>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晋中市荣复军人精神病院</t>
  </si>
  <si>
    <t>晋中市荣复军人精神病院2020年预算收支总表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</si>
  <si>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</si>
  <si>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</si>
  <si>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</si>
  <si>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</si>
  <si>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</si>
  <si>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</si>
  <si>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</si>
  <si>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</si>
  <si>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</si>
  <si>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</si>
  <si>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</si>
  <si>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</si>
  <si>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</si>
  <si>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</si>
  <si>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晋中市荣复军人精神病院2020年财政拨款收支总表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</si>
  <si>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</si>
  <si>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</si>
  <si>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</si>
  <si>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</si>
  <si>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</si>
  <si>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</si>
  <si>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</si>
  <si>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晋中市荣复军人精神病院2020年部门预算收入总表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</si>
  <si>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</si>
  <si>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</si>
  <si>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</si>
  <si>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</si>
  <si>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</si>
  <si>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</si>
  <si>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</si>
  <si>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</si>
  <si>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</si>
  <si>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</si>
  <si>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</si>
  <si>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</si>
  <si>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</si>
  <si>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</si>
  <si>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2080804</t>
  </si>
  <si>
    <t xml:space="preserve">    优抚事业单位支出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</si>
  <si>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</si>
  <si>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</si>
  <si>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</si>
  <si>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</si>
  <si>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</si>
  <si>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</si>
  <si>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</si>
  <si>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</si>
  <si>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</si>
  <si>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</si>
  <si>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</si>
  <si>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</si>
  <si>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</si>
  <si>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</si>
  <si>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</si>
  <si>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晋中市荣复军人精神病院2020年部门预算支出总表</t>
  </si>
  <si>
    <t>基本支出</t>
  </si>
  <si>
    <t>项目支出</t>
  </si>
  <si>
    <t>晋中市荣复军人精神病院2020年一般公共预算支出预算表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</si>
  <si>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</si>
  <si>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</si>
  <si>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</si>
  <si>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</si>
  <si>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</si>
  <si>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</si>
  <si>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</si>
  <si>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  机关事业单位职业年金缴费支出</t>
  </si>
  <si>
    <t xml:space="preserve">  08</t>
  </si>
  <si>
    <t xml:space="preserve">    04</t>
  </si>
  <si>
    <t xml:space="preserve">  04</t>
  </si>
  <si>
    <t xml:space="preserve">  公共卫生</t>
  </si>
  <si>
    <t xml:space="preserve">    08</t>
  </si>
  <si>
    <t xml:space="preserve">    基本公共卫生服务</t>
  </si>
  <si>
    <t xml:space="preserve">    09</t>
  </si>
  <si>
    <t xml:space="preserve">    重大公共卫生服务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</si>
  <si>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</si>
  <si>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</si>
  <si>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</si>
  <si>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</si>
  <si>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</si>
  <si>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02</t>
  </si>
  <si>
    <t xml:space="preserve">    01</t>
  </si>
  <si>
    <t>晋中市荣复军人精神病院2020年一般公共预算安排基本支出分经济科目表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</si>
  <si>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</si>
  <si>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</si>
  <si>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</si>
  <si>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</si>
  <si>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</si>
  <si>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</si>
  <si>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</si>
  <si>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</si>
  <si>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</si>
  <si>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</si>
  <si>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</si>
  <si>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</si>
  <si>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</si>
  <si>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</si>
  <si>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</si>
  <si>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</si>
  <si>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</si>
  <si>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</si>
  <si>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</si>
  <si>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</si>
  <si>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</si>
  <si>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</si>
  <si>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</si>
  <si>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</si>
  <si>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</si>
  <si>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</si>
  <si>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</si>
  <si>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</si>
  <si>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</si>
  <si>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</si>
  <si>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</si>
  <si>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</si>
  <si>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</si>
  <si>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</si>
  <si>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</si>
  <si>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</si>
  <si>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</si>
  <si>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</si>
  <si>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</si>
  <si>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</si>
  <si>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</si>
  <si>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</si>
  <si>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</si>
  <si>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</si>
  <si>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</si>
  <si>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</si>
  <si>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</si>
  <si>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</si>
  <si>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</si>
  <si>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</si>
  <si>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</si>
  <si>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</si>
  <si>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</si>
  <si>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</si>
  <si>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</si>
  <si>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</si>
  <si>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</si>
  <si>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</si>
  <si>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晋中市荣复军人精神病院2020年政府性基金预算支出预算表</t>
  </si>
  <si>
    <t>晋中市荣复军人精神病院2020年“三公”经费预算表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</si>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</sst>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2010.61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1924.51</v>
      </c>
      <c r="K6" s="30">
        <v>0</v>
      </c>
      <c r="L6" s="30">
        <v>23.4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62.7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2010.61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1924.51</v>
      </c>
      <c r="K7" s="30">
        <v>0</v>
      </c>
      <c r="L7" s="30">
        <v>23.4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62.7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1222.75</v>
      </c>
      <c r="C7" s="13">
        <v>1210.61</v>
      </c>
      <c r="D7" s="89">
        <f>IF(B7&gt;0,(C7-B7)/B7,0)</f>
        <v>-0.009928439991821796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450</v>
      </c>
      <c r="C10" s="13">
        <v>800</v>
      </c>
      <c r="D10" s="89">
        <f>IF(B10&gt;0,(C10-B10)/B10,0)</f>
        <v>0.7777777777777778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1578.84</v>
      </c>
      <c r="G14" s="30">
        <v>1924.51</v>
      </c>
      <c r="H14" s="89">
        <f t="shared" si="0"/>
        <v>0.218939221200375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34.49</v>
      </c>
      <c r="G16" s="30">
        <v>23.4</v>
      </c>
      <c r="H16" s="89">
        <f t="shared" si="0"/>
        <v>-0.3215424760800233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59.42</v>
      </c>
      <c r="G26" s="30">
        <v>62.7</v>
      </c>
      <c r="H26" s="89">
        <f t="shared" si="0"/>
        <v>0.05520026926960621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1672.75</v>
      </c>
      <c r="C37" s="78">
        <f>SUM(C7:C10)</f>
        <v>2010.61</v>
      </c>
      <c r="D37" s="103">
        <f>IF(B37&gt;0,(C37-B37)/B37,0)</f>
        <v>0.20197877746226267</v>
      </c>
      <c r="E37" s="67" t="s">
        <v>49</v>
      </c>
      <c r="F37" s="81">
        <f>SUM(F7:F35)</f>
        <v>1672.75</v>
      </c>
      <c r="G37" s="81">
        <f>SUM(G7:G35)</f>
        <v>2010.6100000000001</v>
      </c>
      <c r="H37" s="103">
        <f>IF(F37&gt;0,(G37-F37)/F37,0)</f>
        <v>0.2019787774622628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1210.61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1124.51</v>
      </c>
      <c r="E14" s="30">
        <v>1124.51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23.4</v>
      </c>
      <c r="E16" s="30">
        <v>23.4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62.7</v>
      </c>
      <c r="E26" s="30">
        <v>62.7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1210.61</v>
      </c>
      <c r="C37" s="67" t="s">
        <v>49</v>
      </c>
      <c r="D37" s="81">
        <f>SUM(D7:D35)</f>
        <v>1210.6100000000001</v>
      </c>
      <c r="E37" s="81">
        <f>SUM(E7:E35)</f>
        <v>1210.6100000000001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2010.61</v>
      </c>
      <c r="D7" s="52">
        <v>1210.61</v>
      </c>
      <c r="E7" s="52">
        <v>0</v>
      </c>
      <c r="F7" s="52">
        <v>0</v>
      </c>
      <c r="G7" s="50">
        <v>800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1924.51</v>
      </c>
      <c r="D8" s="52">
        <v>1124.51</v>
      </c>
      <c r="E8" s="52">
        <v>0</v>
      </c>
      <c r="F8" s="52">
        <v>0</v>
      </c>
      <c r="G8" s="50">
        <v>800</v>
      </c>
    </row>
    <row r="9" spans="1:7" ht="15.75" customHeight="1">
      <c r="A9" s="29" t="s">
        <v>65</v>
      </c>
      <c r="B9" s="47" t="s">
        <v>66</v>
      </c>
      <c r="C9" s="49">
        <v>92.41</v>
      </c>
      <c r="D9" s="52">
        <v>92.41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40.56</v>
      </c>
      <c r="D10" s="52">
        <v>40.56</v>
      </c>
      <c r="E10" s="52">
        <v>0</v>
      </c>
      <c r="F10" s="52">
        <v>0</v>
      </c>
      <c r="G10" s="50">
        <v>0</v>
      </c>
    </row>
    <row r="11" spans="1:7" ht="30" customHeight="1">
      <c r="A11" s="29" t="s">
        <v>69</v>
      </c>
      <c r="B11" s="47" t="s">
        <v>70</v>
      </c>
      <c r="C11" s="49">
        <v>51.85</v>
      </c>
      <c r="D11" s="52">
        <v>51.85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1832.1</v>
      </c>
      <c r="D12" s="52">
        <v>1032.1</v>
      </c>
      <c r="E12" s="52">
        <v>0</v>
      </c>
      <c r="F12" s="52">
        <v>0</v>
      </c>
      <c r="G12" s="50">
        <v>800</v>
      </c>
    </row>
    <row r="13" spans="1:7" ht="15.75" customHeight="1">
      <c r="A13" s="29" t="s">
        <v>73</v>
      </c>
      <c r="B13" s="47" t="s">
        <v>74</v>
      </c>
      <c r="C13" s="49">
        <v>1832.1</v>
      </c>
      <c r="D13" s="52">
        <v>1032.1</v>
      </c>
      <c r="E13" s="52">
        <v>0</v>
      </c>
      <c r="F13" s="52">
        <v>0</v>
      </c>
      <c r="G13" s="50">
        <v>800</v>
      </c>
    </row>
    <row r="14" spans="1:7" ht="15.75" customHeight="1">
      <c r="A14" s="29" t="s">
        <v>75</v>
      </c>
      <c r="B14" s="47" t="s">
        <v>76</v>
      </c>
      <c r="C14" s="49">
        <v>23.4</v>
      </c>
      <c r="D14" s="52">
        <v>23.4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23.4</v>
      </c>
      <c r="D15" s="52">
        <v>23.4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22.36</v>
      </c>
      <c r="D16" s="52">
        <v>22.36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1.04</v>
      </c>
      <c r="D17" s="52">
        <v>1.04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23</v>
      </c>
      <c r="C18" s="49">
        <v>62.7</v>
      </c>
      <c r="D18" s="52">
        <v>62.7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62.7</v>
      </c>
      <c r="D19" s="52">
        <v>62.7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37.01</v>
      </c>
      <c r="D20" s="52">
        <v>37.01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25.69</v>
      </c>
      <c r="D21" s="52">
        <v>25.69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91</v>
      </c>
      <c r="E4" s="46" t="s">
        <v>92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2010.61</v>
      </c>
      <c r="D7" s="49">
        <v>881.91</v>
      </c>
      <c r="E7" s="50">
        <v>1128.7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1924.51</v>
      </c>
      <c r="D8" s="49">
        <v>795.81</v>
      </c>
      <c r="E8" s="50">
        <v>1128.7</v>
      </c>
    </row>
    <row r="9" spans="1:5" ht="15.75" customHeight="1">
      <c r="A9" s="29" t="s">
        <v>65</v>
      </c>
      <c r="B9" s="47" t="s">
        <v>66</v>
      </c>
      <c r="C9" s="48">
        <v>92.41</v>
      </c>
      <c r="D9" s="49">
        <v>92.41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40.56</v>
      </c>
      <c r="D10" s="49">
        <v>40.56</v>
      </c>
      <c r="E10" s="50">
        <v>0</v>
      </c>
    </row>
    <row r="11" spans="1:5" ht="30" customHeight="1">
      <c r="A11" s="29" t="s">
        <v>69</v>
      </c>
      <c r="B11" s="47" t="s">
        <v>70</v>
      </c>
      <c r="C11" s="48">
        <v>51.85</v>
      </c>
      <c r="D11" s="49">
        <v>51.85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1832.1</v>
      </c>
      <c r="D12" s="49">
        <v>703.4</v>
      </c>
      <c r="E12" s="50">
        <v>1128.7</v>
      </c>
    </row>
    <row r="13" spans="1:5" ht="15.75" customHeight="1">
      <c r="A13" s="29" t="s">
        <v>73</v>
      </c>
      <c r="B13" s="47" t="s">
        <v>74</v>
      </c>
      <c r="C13" s="48">
        <v>1832.1</v>
      </c>
      <c r="D13" s="49">
        <v>703.4</v>
      </c>
      <c r="E13" s="50">
        <v>1128.7</v>
      </c>
    </row>
    <row r="14" spans="1:5" ht="15.75" customHeight="1">
      <c r="A14" s="29" t="s">
        <v>75</v>
      </c>
      <c r="B14" s="47" t="s">
        <v>76</v>
      </c>
      <c r="C14" s="48">
        <v>23.4</v>
      </c>
      <c r="D14" s="49">
        <v>23.4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23.4</v>
      </c>
      <c r="D15" s="49">
        <v>23.4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22.36</v>
      </c>
      <c r="D16" s="49">
        <v>22.36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1.04</v>
      </c>
      <c r="D17" s="49">
        <v>1.04</v>
      </c>
      <c r="E17" s="50">
        <v>0</v>
      </c>
    </row>
    <row r="18" spans="1:5" ht="15.75" customHeight="1">
      <c r="A18" s="29" t="s">
        <v>83</v>
      </c>
      <c r="B18" s="47" t="s">
        <v>23</v>
      </c>
      <c r="C18" s="48">
        <v>62.7</v>
      </c>
      <c r="D18" s="49">
        <v>62.7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62.7</v>
      </c>
      <c r="D19" s="49">
        <v>62.7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37.01</v>
      </c>
      <c r="D20" s="49">
        <v>37.01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25.69</v>
      </c>
      <c r="D21" s="49">
        <v>25.69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16.33203125" style="0" customWidth="1"/>
    <col min="2" max="2" width="32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1222.75</v>
      </c>
      <c r="D7" s="30">
        <v>774.95</v>
      </c>
      <c r="E7" s="30">
        <v>447.8</v>
      </c>
      <c r="F7" s="30">
        <v>1210.61</v>
      </c>
      <c r="G7" s="30">
        <v>881.91</v>
      </c>
      <c r="H7" s="30">
        <v>328.7</v>
      </c>
      <c r="I7" s="35">
        <f aca="true" t="shared" si="0" ref="I7:I27">IF(C7&gt;0,(F7-C7)/C7,0)</f>
        <v>-0.009928439991821796</v>
      </c>
      <c r="J7" s="36">
        <f aca="true" t="shared" si="1" ref="J7:J27">IF(D7&gt;0,(G7-D7)/D7,0)</f>
        <v>0.1380218078585714</v>
      </c>
      <c r="K7" s="37">
        <f aca="true" t="shared" si="2" ref="K7:K27">IF(E7&gt;0,(H7-E7)/E7,0)</f>
        <v>-0.26596694953104066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1128.84</v>
      </c>
      <c r="D8" s="30">
        <v>692.04</v>
      </c>
      <c r="E8" s="30">
        <v>436.8</v>
      </c>
      <c r="F8" s="30">
        <v>1124.51</v>
      </c>
      <c r="G8" s="30">
        <v>795.81</v>
      </c>
      <c r="H8" s="30">
        <v>328.7</v>
      </c>
      <c r="I8" s="35">
        <f t="shared" si="0"/>
        <v>-0.003835796038411048</v>
      </c>
      <c r="J8" s="36">
        <f t="shared" si="1"/>
        <v>0.14994797988555572</v>
      </c>
      <c r="K8" s="37">
        <f t="shared" si="2"/>
        <v>-0.24748168498168502</v>
      </c>
    </row>
    <row r="9" spans="1:11" ht="18.75" customHeight="1">
      <c r="A9" s="29" t="s">
        <v>97</v>
      </c>
      <c r="B9" s="29" t="s">
        <v>66</v>
      </c>
      <c r="C9" s="30">
        <v>103.6</v>
      </c>
      <c r="D9" s="30">
        <v>103.6</v>
      </c>
      <c r="E9" s="30">
        <v>0</v>
      </c>
      <c r="F9" s="30">
        <v>92.41</v>
      </c>
      <c r="G9" s="30">
        <v>92.41</v>
      </c>
      <c r="H9" s="30">
        <v>0</v>
      </c>
      <c r="I9" s="35">
        <f t="shared" si="0"/>
        <v>-0.10801158301158299</v>
      </c>
      <c r="J9" s="36">
        <f t="shared" si="1"/>
        <v>-0.10801158301158299</v>
      </c>
      <c r="K9" s="37">
        <f t="shared" si="2"/>
        <v>0</v>
      </c>
    </row>
    <row r="10" spans="1:11" ht="18.75" customHeight="1">
      <c r="A10" s="29" t="s">
        <v>98</v>
      </c>
      <c r="B10" s="29" t="s">
        <v>68</v>
      </c>
      <c r="C10" s="30">
        <v>37.59</v>
      </c>
      <c r="D10" s="30">
        <v>37.59</v>
      </c>
      <c r="E10" s="30">
        <v>0</v>
      </c>
      <c r="F10" s="30">
        <v>40.56</v>
      </c>
      <c r="G10" s="30">
        <v>40.56</v>
      </c>
      <c r="H10" s="30">
        <v>0</v>
      </c>
      <c r="I10" s="35">
        <f t="shared" si="0"/>
        <v>0.07901037509976054</v>
      </c>
      <c r="J10" s="36">
        <f t="shared" si="1"/>
        <v>0.07901037509976054</v>
      </c>
      <c r="K10" s="37">
        <f t="shared" si="2"/>
        <v>0</v>
      </c>
    </row>
    <row r="11" spans="1:11" ht="27.75" customHeight="1">
      <c r="A11" s="29" t="s">
        <v>99</v>
      </c>
      <c r="B11" s="29" t="s">
        <v>70</v>
      </c>
      <c r="C11" s="30">
        <v>61.88</v>
      </c>
      <c r="D11" s="30">
        <v>61.88</v>
      </c>
      <c r="E11" s="30">
        <v>0</v>
      </c>
      <c r="F11" s="30">
        <v>51.85</v>
      </c>
      <c r="G11" s="30">
        <v>51.85</v>
      </c>
      <c r="H11" s="30">
        <v>0</v>
      </c>
      <c r="I11" s="35">
        <f t="shared" si="0"/>
        <v>-0.1620879120879121</v>
      </c>
      <c r="J11" s="36">
        <f t="shared" si="1"/>
        <v>-0.1620879120879121</v>
      </c>
      <c r="K11" s="37">
        <f t="shared" si="2"/>
        <v>0</v>
      </c>
    </row>
    <row r="12" spans="1:11" ht="27.75" customHeight="1">
      <c r="A12" s="29" t="s">
        <v>100</v>
      </c>
      <c r="B12" s="29" t="s">
        <v>101</v>
      </c>
      <c r="C12" s="30">
        <v>4.13</v>
      </c>
      <c r="D12" s="30">
        <v>4.13</v>
      </c>
      <c r="E12" s="30">
        <v>0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-1</v>
      </c>
      <c r="K12" s="37">
        <f t="shared" si="2"/>
        <v>0</v>
      </c>
    </row>
    <row r="13" spans="1:11" ht="15.75" customHeight="1">
      <c r="A13" s="29" t="s">
        <v>102</v>
      </c>
      <c r="B13" s="29" t="s">
        <v>72</v>
      </c>
      <c r="C13" s="30">
        <v>1025.24</v>
      </c>
      <c r="D13" s="30">
        <v>588.44</v>
      </c>
      <c r="E13" s="30">
        <v>436.8</v>
      </c>
      <c r="F13" s="30">
        <v>1032.1</v>
      </c>
      <c r="G13" s="30">
        <v>703.4</v>
      </c>
      <c r="H13" s="30">
        <v>328.7</v>
      </c>
      <c r="I13" s="35">
        <f t="shared" si="0"/>
        <v>0.006691116226444442</v>
      </c>
      <c r="J13" s="36">
        <f t="shared" si="1"/>
        <v>0.1953640133233633</v>
      </c>
      <c r="K13" s="37">
        <f t="shared" si="2"/>
        <v>-0.24748168498168502</v>
      </c>
    </row>
    <row r="14" spans="1:11" ht="18.75" customHeight="1">
      <c r="A14" s="29" t="s">
        <v>103</v>
      </c>
      <c r="B14" s="29" t="s">
        <v>74</v>
      </c>
      <c r="C14" s="30">
        <v>1025.24</v>
      </c>
      <c r="D14" s="30">
        <v>588.44</v>
      </c>
      <c r="E14" s="30">
        <v>436.8</v>
      </c>
      <c r="F14" s="30">
        <v>1032.1</v>
      </c>
      <c r="G14" s="30">
        <v>703.4</v>
      </c>
      <c r="H14" s="30">
        <v>328.7</v>
      </c>
      <c r="I14" s="35">
        <f t="shared" si="0"/>
        <v>0.006691116226444442</v>
      </c>
      <c r="J14" s="36">
        <f t="shared" si="1"/>
        <v>0.1953640133233633</v>
      </c>
      <c r="K14" s="37">
        <f t="shared" si="2"/>
        <v>-0.24748168498168502</v>
      </c>
    </row>
    <row r="15" spans="1:11" ht="15.75" customHeight="1">
      <c r="A15" s="29" t="s">
        <v>75</v>
      </c>
      <c r="B15" s="29" t="s">
        <v>76</v>
      </c>
      <c r="C15" s="30">
        <v>34.49</v>
      </c>
      <c r="D15" s="30">
        <v>23.49</v>
      </c>
      <c r="E15" s="30">
        <v>11</v>
      </c>
      <c r="F15" s="30">
        <v>23.4</v>
      </c>
      <c r="G15" s="30">
        <v>23.4</v>
      </c>
      <c r="H15" s="30">
        <v>0</v>
      </c>
      <c r="I15" s="35">
        <f t="shared" si="0"/>
        <v>-0.3215424760800233</v>
      </c>
      <c r="J15" s="36">
        <f t="shared" si="1"/>
        <v>-0.003831417624521067</v>
      </c>
      <c r="K15" s="37">
        <f t="shared" si="2"/>
        <v>-1</v>
      </c>
    </row>
    <row r="16" spans="1:11" ht="15.75" customHeight="1">
      <c r="A16" s="29" t="s">
        <v>104</v>
      </c>
      <c r="B16" s="29" t="s">
        <v>105</v>
      </c>
      <c r="C16" s="30">
        <v>11</v>
      </c>
      <c r="D16" s="30">
        <v>0</v>
      </c>
      <c r="E16" s="30">
        <v>11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0</v>
      </c>
      <c r="K16" s="37">
        <f t="shared" si="2"/>
        <v>-1</v>
      </c>
    </row>
    <row r="17" spans="1:11" ht="18.75" customHeight="1">
      <c r="A17" s="29" t="s">
        <v>106</v>
      </c>
      <c r="B17" s="29" t="s">
        <v>107</v>
      </c>
      <c r="C17" s="30">
        <v>3</v>
      </c>
      <c r="D17" s="30">
        <v>0</v>
      </c>
      <c r="E17" s="30">
        <v>3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0</v>
      </c>
      <c r="K17" s="37">
        <f t="shared" si="2"/>
        <v>-1</v>
      </c>
    </row>
    <row r="18" spans="1:11" ht="18.75" customHeight="1">
      <c r="A18" s="29" t="s">
        <v>108</v>
      </c>
      <c r="B18" s="29" t="s">
        <v>109</v>
      </c>
      <c r="C18" s="30">
        <v>8</v>
      </c>
      <c r="D18" s="30">
        <v>0</v>
      </c>
      <c r="E18" s="30">
        <v>8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0</v>
      </c>
      <c r="K18" s="37">
        <f t="shared" si="2"/>
        <v>-1</v>
      </c>
    </row>
    <row r="19" spans="1:11" ht="15.75" customHeight="1">
      <c r="A19" s="29" t="s">
        <v>110</v>
      </c>
      <c r="B19" s="29" t="s">
        <v>111</v>
      </c>
      <c r="C19" s="30">
        <v>1.08</v>
      </c>
      <c r="D19" s="30">
        <v>1.08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8.75" customHeight="1">
      <c r="A20" s="29" t="s">
        <v>112</v>
      </c>
      <c r="B20" s="29" t="s">
        <v>113</v>
      </c>
      <c r="C20" s="30">
        <v>1.08</v>
      </c>
      <c r="D20" s="30">
        <v>1.08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8.75" customHeight="1">
      <c r="A21" s="29" t="s">
        <v>114</v>
      </c>
      <c r="B21" s="29" t="s">
        <v>78</v>
      </c>
      <c r="C21" s="30">
        <v>22.41</v>
      </c>
      <c r="D21" s="30">
        <v>22.41</v>
      </c>
      <c r="E21" s="30">
        <v>0</v>
      </c>
      <c r="F21" s="30">
        <v>23.4</v>
      </c>
      <c r="G21" s="30">
        <v>23.4</v>
      </c>
      <c r="H21" s="30">
        <v>0</v>
      </c>
      <c r="I21" s="35">
        <f t="shared" si="0"/>
        <v>0.04417670682730917</v>
      </c>
      <c r="J21" s="36">
        <f t="shared" si="1"/>
        <v>0.04417670682730917</v>
      </c>
      <c r="K21" s="37">
        <f t="shared" si="2"/>
        <v>0</v>
      </c>
    </row>
    <row r="22" spans="1:11" ht="15.75" customHeight="1">
      <c r="A22" s="29" t="s">
        <v>98</v>
      </c>
      <c r="B22" s="29" t="s">
        <v>80</v>
      </c>
      <c r="C22" s="30">
        <v>21.35</v>
      </c>
      <c r="D22" s="30">
        <v>21.35</v>
      </c>
      <c r="E22" s="30">
        <v>0</v>
      </c>
      <c r="F22" s="30">
        <v>22.36</v>
      </c>
      <c r="G22" s="30">
        <v>22.36</v>
      </c>
      <c r="H22" s="30">
        <v>0</v>
      </c>
      <c r="I22" s="35">
        <f t="shared" si="0"/>
        <v>0.047306791569086556</v>
      </c>
      <c r="J22" s="36">
        <f t="shared" si="1"/>
        <v>0.047306791569086556</v>
      </c>
      <c r="K22" s="37">
        <f t="shared" si="2"/>
        <v>0</v>
      </c>
    </row>
    <row r="23" spans="1:11" ht="18.75" customHeight="1">
      <c r="A23" s="29" t="s">
        <v>112</v>
      </c>
      <c r="B23" s="29" t="s">
        <v>82</v>
      </c>
      <c r="C23" s="30">
        <v>1.06</v>
      </c>
      <c r="D23" s="30">
        <v>1.06</v>
      </c>
      <c r="E23" s="30">
        <v>0</v>
      </c>
      <c r="F23" s="30">
        <v>1.04</v>
      </c>
      <c r="G23" s="30">
        <v>1.04</v>
      </c>
      <c r="H23" s="30">
        <v>0</v>
      </c>
      <c r="I23" s="35">
        <f t="shared" si="0"/>
        <v>-0.018867924528301903</v>
      </c>
      <c r="J23" s="36">
        <f t="shared" si="1"/>
        <v>-0.018867924528301903</v>
      </c>
      <c r="K23" s="37">
        <f t="shared" si="2"/>
        <v>0</v>
      </c>
    </row>
    <row r="24" spans="1:11" ht="15.75" customHeight="1">
      <c r="A24" s="29" t="s">
        <v>83</v>
      </c>
      <c r="B24" s="29" t="s">
        <v>23</v>
      </c>
      <c r="C24" s="30">
        <v>59.42</v>
      </c>
      <c r="D24" s="30">
        <v>59.42</v>
      </c>
      <c r="E24" s="30">
        <v>0</v>
      </c>
      <c r="F24" s="30">
        <v>62.7</v>
      </c>
      <c r="G24" s="30">
        <v>62.7</v>
      </c>
      <c r="H24" s="30">
        <v>0</v>
      </c>
      <c r="I24" s="35">
        <f t="shared" si="0"/>
        <v>0.05520026926960621</v>
      </c>
      <c r="J24" s="36">
        <f t="shared" si="1"/>
        <v>0.05520026926960621</v>
      </c>
      <c r="K24" s="37">
        <f t="shared" si="2"/>
        <v>0</v>
      </c>
    </row>
    <row r="25" spans="1:11" ht="15.75" customHeight="1">
      <c r="A25" s="29" t="s">
        <v>115</v>
      </c>
      <c r="B25" s="29" t="s">
        <v>85</v>
      </c>
      <c r="C25" s="30">
        <v>59.42</v>
      </c>
      <c r="D25" s="30">
        <v>59.42</v>
      </c>
      <c r="E25" s="30">
        <v>0</v>
      </c>
      <c r="F25" s="30">
        <v>62.7</v>
      </c>
      <c r="G25" s="30">
        <v>62.7</v>
      </c>
      <c r="H25" s="30">
        <v>0</v>
      </c>
      <c r="I25" s="35">
        <f t="shared" si="0"/>
        <v>0.05520026926960621</v>
      </c>
      <c r="J25" s="36">
        <f t="shared" si="1"/>
        <v>0.05520026926960621</v>
      </c>
      <c r="K25" s="37">
        <f t="shared" si="2"/>
        <v>0</v>
      </c>
    </row>
    <row r="26" spans="1:11" ht="15.75" customHeight="1">
      <c r="A26" s="29" t="s">
        <v>116</v>
      </c>
      <c r="B26" s="29" t="s">
        <v>87</v>
      </c>
      <c r="C26" s="30">
        <v>35.41</v>
      </c>
      <c r="D26" s="30">
        <v>35.41</v>
      </c>
      <c r="E26" s="30">
        <v>0</v>
      </c>
      <c r="F26" s="30">
        <v>37.01</v>
      </c>
      <c r="G26" s="30">
        <v>37.01</v>
      </c>
      <c r="H26" s="30">
        <v>0</v>
      </c>
      <c r="I26" s="35">
        <f t="shared" si="0"/>
        <v>0.04518497599548155</v>
      </c>
      <c r="J26" s="36">
        <f t="shared" si="1"/>
        <v>0.04518497599548155</v>
      </c>
      <c r="K26" s="37">
        <f t="shared" si="2"/>
        <v>0</v>
      </c>
    </row>
    <row r="27" spans="1:11" ht="15.75" customHeight="1">
      <c r="A27" s="29" t="s">
        <v>98</v>
      </c>
      <c r="B27" s="29" t="s">
        <v>89</v>
      </c>
      <c r="C27" s="30">
        <v>24.01</v>
      </c>
      <c r="D27" s="30">
        <v>24.01</v>
      </c>
      <c r="E27" s="30">
        <v>0</v>
      </c>
      <c r="F27" s="30">
        <v>25.69</v>
      </c>
      <c r="G27" s="30">
        <v>25.69</v>
      </c>
      <c r="H27" s="30">
        <v>0</v>
      </c>
      <c r="I27" s="35">
        <f t="shared" si="0"/>
        <v>0.06997084548104955</v>
      </c>
      <c r="J27" s="36">
        <f t="shared" si="1"/>
        <v>0.06997084548104955</v>
      </c>
      <c r="K27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95</v>
      </c>
      <c r="D4" s="22" t="s">
        <v>118</v>
      </c>
    </row>
    <row r="5" spans="1:4" ht="19.5" customHeight="1">
      <c r="A5" s="23" t="s">
        <v>62</v>
      </c>
      <c r="B5" s="40" t="s">
        <v>119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881.91</v>
      </c>
      <c r="D7" s="43"/>
      <c r="E7" s="38"/>
      <c r="F7" s="38"/>
    </row>
    <row r="8" spans="1:4" ht="15.75" customHeight="1">
      <c r="A8" s="29" t="s">
        <v>120</v>
      </c>
      <c r="B8" s="41" t="s">
        <v>121</v>
      </c>
      <c r="C8" s="42">
        <v>501.46</v>
      </c>
      <c r="D8" s="43"/>
    </row>
    <row r="9" spans="1:5" ht="15.75" customHeight="1">
      <c r="A9" s="29" t="s">
        <v>122</v>
      </c>
      <c r="B9" s="41" t="s">
        <v>123</v>
      </c>
      <c r="C9" s="42">
        <v>193.32</v>
      </c>
      <c r="D9" s="43"/>
      <c r="E9" s="3"/>
    </row>
    <row r="10" spans="1:4" ht="15.75" customHeight="1">
      <c r="A10" s="29" t="s">
        <v>124</v>
      </c>
      <c r="B10" s="41" t="s">
        <v>125</v>
      </c>
      <c r="C10" s="42">
        <v>79.34</v>
      </c>
      <c r="D10" s="43"/>
    </row>
    <row r="11" spans="1:5" ht="15.75" customHeight="1">
      <c r="A11" s="29" t="s">
        <v>126</v>
      </c>
      <c r="B11" s="41" t="s">
        <v>127</v>
      </c>
      <c r="C11" s="42">
        <v>27.16</v>
      </c>
      <c r="D11" s="43"/>
      <c r="E11" s="3"/>
    </row>
    <row r="12" spans="1:4" ht="15.75" customHeight="1">
      <c r="A12" s="29" t="s">
        <v>128</v>
      </c>
      <c r="B12" s="41" t="s">
        <v>129</v>
      </c>
      <c r="C12" s="42">
        <v>112.78</v>
      </c>
      <c r="D12" s="43"/>
    </row>
    <row r="13" spans="1:4" ht="15.75" customHeight="1">
      <c r="A13" s="29" t="s">
        <v>130</v>
      </c>
      <c r="B13" s="41" t="s">
        <v>131</v>
      </c>
      <c r="C13" s="42">
        <v>51.85</v>
      </c>
      <c r="D13" s="43"/>
    </row>
    <row r="14" spans="1:4" ht="15.75" customHeight="1">
      <c r="A14" s="29" t="s">
        <v>132</v>
      </c>
      <c r="B14" s="41" t="s">
        <v>133</v>
      </c>
      <c r="C14" s="42">
        <v>37.01</v>
      </c>
      <c r="D14" s="43"/>
    </row>
    <row r="15" spans="1:4" ht="15.75" customHeight="1">
      <c r="A15" s="29" t="s">
        <v>134</v>
      </c>
      <c r="B15" s="41" t="s">
        <v>135</v>
      </c>
      <c r="C15" s="42">
        <v>220.24</v>
      </c>
      <c r="D15" s="43"/>
    </row>
    <row r="16" spans="1:4" ht="15.75" customHeight="1">
      <c r="A16" s="29" t="s">
        <v>136</v>
      </c>
      <c r="B16" s="41" t="s">
        <v>137</v>
      </c>
      <c r="C16" s="42">
        <v>5</v>
      </c>
      <c r="D16" s="43"/>
    </row>
    <row r="17" spans="1:4" ht="15.75" customHeight="1">
      <c r="A17" s="29" t="s">
        <v>138</v>
      </c>
      <c r="B17" s="41" t="s">
        <v>139</v>
      </c>
      <c r="C17" s="42">
        <v>3</v>
      </c>
      <c r="D17" s="43"/>
    </row>
    <row r="18" spans="1:4" ht="15.75" customHeight="1">
      <c r="A18" s="29" t="s">
        <v>140</v>
      </c>
      <c r="B18" s="41" t="s">
        <v>141</v>
      </c>
      <c r="C18" s="42">
        <v>5.2</v>
      </c>
      <c r="D18" s="43"/>
    </row>
    <row r="19" spans="1:4" ht="15.75" customHeight="1">
      <c r="A19" s="29" t="s">
        <v>142</v>
      </c>
      <c r="B19" s="41" t="s">
        <v>143</v>
      </c>
      <c r="C19" s="42">
        <v>45</v>
      </c>
      <c r="D19" s="43"/>
    </row>
    <row r="20" spans="1:4" ht="15.75" customHeight="1">
      <c r="A20" s="29" t="s">
        <v>144</v>
      </c>
      <c r="B20" s="41" t="s">
        <v>145</v>
      </c>
      <c r="C20" s="42">
        <v>4</v>
      </c>
      <c r="D20" s="43"/>
    </row>
    <row r="21" spans="1:4" ht="15.75" customHeight="1">
      <c r="A21" s="29" t="s">
        <v>146</v>
      </c>
      <c r="B21" s="41" t="s">
        <v>147</v>
      </c>
      <c r="C21" s="42">
        <v>70.17</v>
      </c>
      <c r="D21" s="43"/>
    </row>
    <row r="22" spans="1:4" ht="15.75" customHeight="1">
      <c r="A22" s="29" t="s">
        <v>148</v>
      </c>
      <c r="B22" s="41" t="s">
        <v>149</v>
      </c>
      <c r="C22" s="42">
        <v>48.8</v>
      </c>
      <c r="D22" s="43"/>
    </row>
    <row r="23" spans="1:4" ht="15.75" customHeight="1">
      <c r="A23" s="29" t="s">
        <v>150</v>
      </c>
      <c r="B23" s="41" t="s">
        <v>151</v>
      </c>
      <c r="C23" s="42">
        <v>5</v>
      </c>
      <c r="D23" s="43"/>
    </row>
    <row r="24" spans="1:4" ht="15.75" customHeight="1">
      <c r="A24" s="29" t="s">
        <v>152</v>
      </c>
      <c r="B24" s="41" t="s">
        <v>153</v>
      </c>
      <c r="C24" s="42">
        <v>1.5</v>
      </c>
      <c r="D24" s="43"/>
    </row>
    <row r="25" spans="1:4" ht="15.75" customHeight="1">
      <c r="A25" s="29" t="s">
        <v>154</v>
      </c>
      <c r="B25" s="41" t="s">
        <v>155</v>
      </c>
      <c r="C25" s="42">
        <v>0.5</v>
      </c>
      <c r="D25" s="43"/>
    </row>
    <row r="26" spans="1:4" ht="15.75" customHeight="1">
      <c r="A26" s="29" t="s">
        <v>156</v>
      </c>
      <c r="B26" s="41" t="s">
        <v>157</v>
      </c>
      <c r="C26" s="42">
        <v>6.48</v>
      </c>
      <c r="D26" s="43"/>
    </row>
    <row r="27" spans="1:4" ht="15.75" customHeight="1">
      <c r="A27" s="29" t="s">
        <v>158</v>
      </c>
      <c r="B27" s="41" t="s">
        <v>159</v>
      </c>
      <c r="C27" s="42">
        <v>12.13</v>
      </c>
      <c r="D27" s="43"/>
    </row>
    <row r="28" spans="1:4" ht="15.75" customHeight="1">
      <c r="A28" s="29" t="s">
        <v>160</v>
      </c>
      <c r="B28" s="41" t="s">
        <v>161</v>
      </c>
      <c r="C28" s="42">
        <v>5</v>
      </c>
      <c r="D28" s="43"/>
    </row>
    <row r="29" spans="1:4" ht="15.75" customHeight="1">
      <c r="A29" s="29" t="s">
        <v>162</v>
      </c>
      <c r="B29" s="41" t="s">
        <v>163</v>
      </c>
      <c r="C29" s="42">
        <v>8.46</v>
      </c>
      <c r="D29" s="43"/>
    </row>
    <row r="30" spans="1:4" ht="15.75" customHeight="1">
      <c r="A30" s="29" t="s">
        <v>164</v>
      </c>
      <c r="B30" s="41" t="s">
        <v>165</v>
      </c>
      <c r="C30" s="42">
        <v>160.21</v>
      </c>
      <c r="D30" s="43"/>
    </row>
    <row r="31" spans="1:4" ht="15.75" customHeight="1">
      <c r="A31" s="29" t="s">
        <v>166</v>
      </c>
      <c r="B31" s="41" t="s">
        <v>167</v>
      </c>
      <c r="C31" s="42">
        <v>23.52</v>
      </c>
      <c r="D31" s="43"/>
    </row>
    <row r="32" spans="1:4" ht="15.75" customHeight="1">
      <c r="A32" s="29" t="s">
        <v>168</v>
      </c>
      <c r="B32" s="41" t="s">
        <v>169</v>
      </c>
      <c r="C32" s="42">
        <v>24.35</v>
      </c>
      <c r="D32" s="43"/>
    </row>
    <row r="33" spans="1:4" ht="15.75" customHeight="1">
      <c r="A33" s="29" t="s">
        <v>170</v>
      </c>
      <c r="B33" s="41" t="s">
        <v>171</v>
      </c>
      <c r="C33" s="42">
        <v>108.3</v>
      </c>
      <c r="D33" s="43"/>
    </row>
    <row r="34" spans="1:4" ht="15.75" customHeight="1">
      <c r="A34" s="29" t="s">
        <v>172</v>
      </c>
      <c r="B34" s="41" t="s">
        <v>173</v>
      </c>
      <c r="C34" s="42">
        <v>2.96</v>
      </c>
      <c r="D34" s="43"/>
    </row>
    <row r="35" spans="1:4" ht="15.75" customHeight="1">
      <c r="A35" s="29" t="s">
        <v>174</v>
      </c>
      <c r="B35" s="41" t="s">
        <v>175</v>
      </c>
      <c r="C35" s="42">
        <v>1.08</v>
      </c>
      <c r="D35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C6" sqref="C6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5" sqref="A5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178</v>
      </c>
      <c r="B4" s="8" t="s">
        <v>51</v>
      </c>
      <c r="C4" s="8" t="s">
        <v>118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179</v>
      </c>
      <c r="B5" s="10">
        <v>12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181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182</v>
      </c>
      <c r="B8" s="15">
        <v>11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183</v>
      </c>
      <c r="B9" s="10">
        <v>11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2020-05-15T03:11:45Z</dcterms:created>
  <dcterms:modified xsi:type="dcterms:W3CDTF">2020-05-23T02:22:15Z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