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<sst xmlns="http://schemas.openxmlformats.org/spreadsheetml/2006/main" count="405" uniqueCount="162">
  <si>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</si>
  <si>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</si>
  <si>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</si>
  <si>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</si>
  <si>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</si>
  <si>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</si>
  <si>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</si>
  <si>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</si>
  <si>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</si>
  <si>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</si>
  <si>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</si>
  <si>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</si>
  <si>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</si>
  <si>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</si>
  <si>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</si>
  <si>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</si>
  <si>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</si>
  <si>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</si>
  <si>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</si>
  <si>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</si>
  <si>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</si>
  <si>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</si>
  <si>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</si>
  <si>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</si>
  <si>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</si>
  <si>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</si>
  <si>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</si>
  <si>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</si>
  <si>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</si>
  <si>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</si>
  <si>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</si>
  <si>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</si>
  <si>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</si>
  <si>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</si>
  <si>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晋中市就业指导中心</t>
  </si>
  <si>
    <t>\</t>
  </si>
  <si>
    <t>晋中市就业指导中心2020年预算收支总表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</si>
  <si>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</si>
  <si>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</si>
  <si>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</si>
  <si>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</si>
  <si>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</si>
  <si>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</si>
  <si>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</si>
  <si>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</si>
  <si>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</si>
  <si>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</si>
  <si>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</si>
  <si>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</si>
  <si>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</si>
  <si>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</si>
  <si>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晋中市就业指导中心2020年财政拨款收支总表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</si>
  <si>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</si>
  <si>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</si>
  <si>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</si>
  <si>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</si>
  <si>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</si>
  <si>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</si>
  <si>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</si>
  <si>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晋中市就业指导中心2020年部门预算收入总表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</si>
  <si>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</si>
  <si>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</si>
  <si>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</si>
  <si>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</si>
  <si>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</si>
  <si>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</si>
  <si>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</si>
  <si>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</si>
  <si>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2080111</t>
  </si>
  <si>
    <t xml:space="preserve">    公共就业服务和职业技能鉴定机构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</si>
  <si>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</si>
  <si>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</si>
  <si>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</si>
  <si>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</si>
  <si>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</si>
  <si>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</si>
  <si>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</si>
  <si>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</si>
  <si>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</si>
  <si>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</si>
  <si>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</si>
  <si>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</si>
  <si>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</si>
  <si>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</si>
  <si>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</si>
  <si>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</si>
  <si>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</si>
  <si>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</si>
  <si>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</si>
  <si>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</si>
  <si>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</si>
  <si>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</si>
  <si>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</si>
  <si>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</si>
  <si>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</si>
  <si>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晋中市就业指导中心2020年部门预算支出总表</t>
  </si>
  <si>
    <t>基本支出</t>
  </si>
  <si>
    <t>项目支出</t>
  </si>
  <si>
    <t>晋中市就业指导中心2020年一般公共预算支出预算表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</si>
  <si>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</si>
  <si>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</si>
  <si>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</si>
  <si>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</si>
  <si>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11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</si>
  <si>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</si>
  <si>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</si>
  <si>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</si>
  <si>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</si>
  <si>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</si>
  <si>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</si>
  <si>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</si>
  <si>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</si>
  <si>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</si>
  <si>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</si>
  <si>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晋中市就业指导中心2020年一般公共预算安排基本支出分经济科目表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</si>
  <si>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</si>
  <si>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</si>
  <si>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</si>
  <si>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</si>
  <si>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</si>
  <si>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</si>
  <si>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</si>
  <si>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</si>
  <si>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</si>
  <si>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</si>
  <si>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</si>
  <si>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</si>
  <si>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</si>
  <si>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</si>
  <si>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</si>
  <si>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</si>
  <si>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</si>
  <si>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</si>
  <si>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</si>
  <si>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</si>
  <si>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</si>
  <si>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</si>
  <si>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</si>
  <si>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</si>
  <si>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</si>
  <si>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</si>
  <si>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</si>
  <si>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</si>
  <si>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</si>
  <si>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</si>
  <si>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</si>
  <si>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</si>
  <si>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</si>
  <si>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</si>
  <si>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</si>
  <si>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</si>
  <si>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</si>
  <si>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</si>
  <si>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晋中市就业指导中心2020年政府性基金预算支出预算表</t>
  </si>
  <si>
    <t>晋中市就业指导中心2020年“三公”经费预算表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</si>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</sst>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showGridLines="0" showZeros="0" tabSelected="1" workbookViewId="0" topLeftCell="F1">
      <selection activeCell="N21" sqref="N2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96.02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84.03</v>
      </c>
      <c r="K6" s="30">
        <v>0</v>
      </c>
      <c r="L6" s="30">
        <v>3.26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8.73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96.02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84.03</v>
      </c>
      <c r="K7" s="30">
        <v>0</v>
      </c>
      <c r="L7" s="30">
        <v>3.26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8.73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  <row r="28" ht="12.75" customHeight="1">
      <c r="F28" t="s">
        <v>35</v>
      </c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36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37</v>
      </c>
      <c r="B4" s="57"/>
      <c r="C4" s="57"/>
      <c r="D4" s="57"/>
      <c r="E4" s="54" t="s">
        <v>38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39</v>
      </c>
      <c r="B5" s="83" t="s">
        <v>40</v>
      </c>
      <c r="C5" s="84"/>
      <c r="D5" s="85"/>
      <c r="E5" s="82" t="s">
        <v>39</v>
      </c>
      <c r="F5" s="59" t="s">
        <v>40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41</v>
      </c>
      <c r="C6" s="61" t="s">
        <v>42</v>
      </c>
      <c r="D6" s="86" t="s">
        <v>43</v>
      </c>
      <c r="E6" s="82"/>
      <c r="F6" s="60" t="s">
        <v>41</v>
      </c>
      <c r="G6" s="61" t="s">
        <v>42</v>
      </c>
      <c r="H6" s="87" t="s">
        <v>43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44</v>
      </c>
      <c r="B7" s="13">
        <v>112.27</v>
      </c>
      <c r="C7" s="13">
        <v>96.02</v>
      </c>
      <c r="D7" s="89">
        <f>IF(B7&gt;0,(C7-B7)/B7,0)</f>
        <v>-0.1447403580653781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45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46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47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99.48</v>
      </c>
      <c r="G14" s="30">
        <v>84.03</v>
      </c>
      <c r="H14" s="89">
        <f t="shared" si="0"/>
        <v>-0.15530759951749099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3.6</v>
      </c>
      <c r="G16" s="30">
        <v>3.26</v>
      </c>
      <c r="H16" s="89">
        <f t="shared" si="0"/>
        <v>-0.09444444444444453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9.19</v>
      </c>
      <c r="G26" s="30">
        <v>8.73</v>
      </c>
      <c r="H26" s="89">
        <f t="shared" si="0"/>
        <v>-0.0500544069640913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48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49</v>
      </c>
      <c r="B37" s="78">
        <f>SUM(B7:B10)</f>
        <v>112.27</v>
      </c>
      <c r="C37" s="78">
        <f>SUM(C7:C10)</f>
        <v>96.02</v>
      </c>
      <c r="D37" s="103">
        <f>IF(B37&gt;0,(C37-B37)/B37,0)</f>
        <v>-0.1447403580653781</v>
      </c>
      <c r="E37" s="67" t="s">
        <v>50</v>
      </c>
      <c r="F37" s="81">
        <f>SUM(F7:F35)</f>
        <v>112.27</v>
      </c>
      <c r="G37" s="81">
        <f>SUM(G7:G35)</f>
        <v>96.02000000000001</v>
      </c>
      <c r="H37" s="103">
        <f>IF(F37&gt;0,(G37-F37)/F37,0)</f>
        <v>-0.144740358065378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51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37</v>
      </c>
      <c r="B4" s="54"/>
      <c r="C4" s="54" t="s">
        <v>38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39</v>
      </c>
      <c r="B5" s="57" t="s">
        <v>52</v>
      </c>
      <c r="C5" s="58" t="s">
        <v>39</v>
      </c>
      <c r="D5" s="59" t="s">
        <v>52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53</v>
      </c>
      <c r="E6" s="61" t="s">
        <v>54</v>
      </c>
      <c r="F6" s="62" t="s">
        <v>55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56</v>
      </c>
      <c r="B7" s="10">
        <v>96.02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57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84.03</v>
      </c>
      <c r="E14" s="30">
        <v>84.03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3.26</v>
      </c>
      <c r="E16" s="30">
        <v>3.26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8.73</v>
      </c>
      <c r="E26" s="30">
        <v>8.73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48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58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49</v>
      </c>
      <c r="B37" s="80">
        <f>SUM(B7:B8)</f>
        <v>96.02</v>
      </c>
      <c r="C37" s="67" t="s">
        <v>50</v>
      </c>
      <c r="D37" s="81">
        <f>SUM(D7:D35)</f>
        <v>96.02000000000001</v>
      </c>
      <c r="E37" s="81">
        <f>SUM(E7:E35)</f>
        <v>96.02000000000001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7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59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39</v>
      </c>
      <c r="B4" s="18"/>
      <c r="C4" s="44" t="s">
        <v>49</v>
      </c>
      <c r="D4" s="45" t="s">
        <v>54</v>
      </c>
      <c r="E4" s="45" t="s">
        <v>60</v>
      </c>
      <c r="F4" s="45" t="s">
        <v>61</v>
      </c>
      <c r="G4" s="51" t="s">
        <v>62</v>
      </c>
    </row>
    <row r="5" spans="1:7" ht="19.5" customHeight="1">
      <c r="A5" s="23" t="s">
        <v>63</v>
      </c>
      <c r="B5" s="40" t="s">
        <v>64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96.02000000000002</v>
      </c>
      <c r="D7" s="52">
        <v>96.02000000000002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65</v>
      </c>
      <c r="B8" s="47" t="s">
        <v>11</v>
      </c>
      <c r="C8" s="49">
        <v>84.03000000000002</v>
      </c>
      <c r="D8" s="52">
        <v>84.03000000000002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66</v>
      </c>
      <c r="B9" s="47" t="s">
        <v>67</v>
      </c>
      <c r="C9" s="49">
        <v>74.18</v>
      </c>
      <c r="D9" s="52">
        <v>74.18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68</v>
      </c>
      <c r="B10" s="47" t="s">
        <v>69</v>
      </c>
      <c r="C10" s="49">
        <v>74.18</v>
      </c>
      <c r="D10" s="52">
        <v>74.18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70</v>
      </c>
      <c r="B11" s="47" t="s">
        <v>71</v>
      </c>
      <c r="C11" s="49">
        <v>9.85</v>
      </c>
      <c r="D11" s="52">
        <v>9.85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72</v>
      </c>
      <c r="B12" s="47" t="s">
        <v>73</v>
      </c>
      <c r="C12" s="49">
        <v>2.79</v>
      </c>
      <c r="D12" s="52">
        <v>2.79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74</v>
      </c>
      <c r="B13" s="47" t="s">
        <v>75</v>
      </c>
      <c r="C13" s="49">
        <v>7.06</v>
      </c>
      <c r="D13" s="52">
        <v>7.06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76</v>
      </c>
      <c r="B14" s="47" t="s">
        <v>77</v>
      </c>
      <c r="C14" s="49">
        <v>3.26</v>
      </c>
      <c r="D14" s="52">
        <v>3.26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78</v>
      </c>
      <c r="B15" s="47" t="s">
        <v>79</v>
      </c>
      <c r="C15" s="49">
        <v>0.06</v>
      </c>
      <c r="D15" s="52">
        <v>0.06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80</v>
      </c>
      <c r="B16" s="47" t="s">
        <v>81</v>
      </c>
      <c r="C16" s="49">
        <v>0.06</v>
      </c>
      <c r="D16" s="52">
        <v>0.06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82</v>
      </c>
      <c r="B17" s="47" t="s">
        <v>83</v>
      </c>
      <c r="C17" s="49">
        <v>3.2</v>
      </c>
      <c r="D17" s="52">
        <v>3.2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84</v>
      </c>
      <c r="B18" s="47" t="s">
        <v>85</v>
      </c>
      <c r="C18" s="49">
        <v>3.04</v>
      </c>
      <c r="D18" s="52">
        <v>3.04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86</v>
      </c>
      <c r="B19" s="47" t="s">
        <v>87</v>
      </c>
      <c r="C19" s="49">
        <v>0.16</v>
      </c>
      <c r="D19" s="52">
        <v>0.16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88</v>
      </c>
      <c r="B20" s="47" t="s">
        <v>23</v>
      </c>
      <c r="C20" s="49">
        <v>8.73</v>
      </c>
      <c r="D20" s="52">
        <v>8.73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90</v>
      </c>
      <c r="C21" s="49">
        <v>8.73</v>
      </c>
      <c r="D21" s="52">
        <v>8.73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91</v>
      </c>
      <c r="B22" s="47" t="s">
        <v>92</v>
      </c>
      <c r="C22" s="49">
        <v>5.04</v>
      </c>
      <c r="D22" s="52">
        <v>5.04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93</v>
      </c>
      <c r="B23" s="47" t="s">
        <v>94</v>
      </c>
      <c r="C23" s="49">
        <v>3.69</v>
      </c>
      <c r="D23" s="52">
        <v>3.69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Q9" sqref="Q9"/>
    </sheetView>
  </sheetViews>
  <sheetFormatPr defaultColWidth="9.16015625" defaultRowHeight="12.75" customHeight="1"/>
  <cols>
    <col min="1" max="1" width="16.33203125" style="0" customWidth="1"/>
    <col min="2" max="2" width="40.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39</v>
      </c>
      <c r="B4" s="18"/>
      <c r="C4" s="44" t="s">
        <v>50</v>
      </c>
      <c r="D4" s="45" t="s">
        <v>96</v>
      </c>
      <c r="E4" s="46" t="s">
        <v>97</v>
      </c>
    </row>
    <row r="5" spans="1:5" ht="19.5" customHeight="1">
      <c r="A5" s="23" t="s">
        <v>63</v>
      </c>
      <c r="B5" s="40" t="s">
        <v>64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96.02000000000002</v>
      </c>
      <c r="D7" s="49">
        <v>76.62</v>
      </c>
      <c r="E7" s="50">
        <v>19.4</v>
      </c>
      <c r="F7" s="38"/>
      <c r="G7" s="38"/>
    </row>
    <row r="8" spans="1:5" ht="15.75" customHeight="1">
      <c r="A8" s="29" t="s">
        <v>65</v>
      </c>
      <c r="B8" s="47" t="s">
        <v>11</v>
      </c>
      <c r="C8" s="48">
        <v>84.03000000000002</v>
      </c>
      <c r="D8" s="49">
        <v>64.63</v>
      </c>
      <c r="E8" s="50">
        <v>19.4</v>
      </c>
    </row>
    <row r="9" spans="1:5" ht="15.75" customHeight="1">
      <c r="A9" s="29" t="s">
        <v>66</v>
      </c>
      <c r="B9" s="47" t="s">
        <v>67</v>
      </c>
      <c r="C9" s="48">
        <v>74.18</v>
      </c>
      <c r="D9" s="49">
        <v>54.78</v>
      </c>
      <c r="E9" s="50">
        <v>19.4</v>
      </c>
    </row>
    <row r="10" spans="1:5" ht="18.75" customHeight="1">
      <c r="A10" s="29" t="s">
        <v>68</v>
      </c>
      <c r="B10" s="47" t="s">
        <v>69</v>
      </c>
      <c r="C10" s="48">
        <v>74.18</v>
      </c>
      <c r="D10" s="49">
        <v>54.78</v>
      </c>
      <c r="E10" s="50">
        <v>19.4</v>
      </c>
    </row>
    <row r="11" spans="1:5" ht="15.75" customHeight="1">
      <c r="A11" s="29" t="s">
        <v>70</v>
      </c>
      <c r="B11" s="47" t="s">
        <v>71</v>
      </c>
      <c r="C11" s="48">
        <v>9.85</v>
      </c>
      <c r="D11" s="49">
        <v>9.85</v>
      </c>
      <c r="E11" s="50">
        <v>0</v>
      </c>
    </row>
    <row r="12" spans="1:5" ht="15.75" customHeight="1">
      <c r="A12" s="29" t="s">
        <v>72</v>
      </c>
      <c r="B12" s="47" t="s">
        <v>73</v>
      </c>
      <c r="C12" s="48">
        <v>2.79</v>
      </c>
      <c r="D12" s="49">
        <v>2.79</v>
      </c>
      <c r="E12" s="50">
        <v>0</v>
      </c>
    </row>
    <row r="13" spans="1:5" ht="18.75" customHeight="1">
      <c r="A13" s="29" t="s">
        <v>74</v>
      </c>
      <c r="B13" s="47" t="s">
        <v>75</v>
      </c>
      <c r="C13" s="48">
        <v>7.06</v>
      </c>
      <c r="D13" s="49">
        <v>7.06</v>
      </c>
      <c r="E13" s="50">
        <v>0</v>
      </c>
    </row>
    <row r="14" spans="1:5" ht="15.75" customHeight="1">
      <c r="A14" s="29" t="s">
        <v>76</v>
      </c>
      <c r="B14" s="47" t="s">
        <v>77</v>
      </c>
      <c r="C14" s="48">
        <v>3.26</v>
      </c>
      <c r="D14" s="49">
        <v>3.26</v>
      </c>
      <c r="E14" s="50">
        <v>0</v>
      </c>
    </row>
    <row r="15" spans="1:5" ht="15.75" customHeight="1">
      <c r="A15" s="29" t="s">
        <v>78</v>
      </c>
      <c r="B15" s="47" t="s">
        <v>79</v>
      </c>
      <c r="C15" s="48">
        <v>0.06</v>
      </c>
      <c r="D15" s="49">
        <v>0.06</v>
      </c>
      <c r="E15" s="50">
        <v>0</v>
      </c>
    </row>
    <row r="16" spans="1:5" ht="15.75" customHeight="1">
      <c r="A16" s="29" t="s">
        <v>80</v>
      </c>
      <c r="B16" s="47" t="s">
        <v>81</v>
      </c>
      <c r="C16" s="48">
        <v>0.06</v>
      </c>
      <c r="D16" s="49">
        <v>0.06</v>
      </c>
      <c r="E16" s="50">
        <v>0</v>
      </c>
    </row>
    <row r="17" spans="1:5" ht="15.75" customHeight="1">
      <c r="A17" s="29" t="s">
        <v>82</v>
      </c>
      <c r="B17" s="47" t="s">
        <v>83</v>
      </c>
      <c r="C17" s="48">
        <v>3.2</v>
      </c>
      <c r="D17" s="49">
        <v>3.2</v>
      </c>
      <c r="E17" s="50">
        <v>0</v>
      </c>
    </row>
    <row r="18" spans="1:5" ht="15.75" customHeight="1">
      <c r="A18" s="29" t="s">
        <v>84</v>
      </c>
      <c r="B18" s="47" t="s">
        <v>85</v>
      </c>
      <c r="C18" s="48">
        <v>3.04</v>
      </c>
      <c r="D18" s="49">
        <v>3.04</v>
      </c>
      <c r="E18" s="50">
        <v>0</v>
      </c>
    </row>
    <row r="19" spans="1:5" ht="15.75" customHeight="1">
      <c r="A19" s="29" t="s">
        <v>86</v>
      </c>
      <c r="B19" s="47" t="s">
        <v>87</v>
      </c>
      <c r="C19" s="48">
        <v>0.16</v>
      </c>
      <c r="D19" s="49">
        <v>0.16</v>
      </c>
      <c r="E19" s="50">
        <v>0</v>
      </c>
    </row>
    <row r="20" spans="1:5" ht="15.75" customHeight="1">
      <c r="A20" s="29" t="s">
        <v>88</v>
      </c>
      <c r="B20" s="47" t="s">
        <v>23</v>
      </c>
      <c r="C20" s="48">
        <v>8.73</v>
      </c>
      <c r="D20" s="49">
        <v>8.73</v>
      </c>
      <c r="E20" s="50">
        <v>0</v>
      </c>
    </row>
    <row r="21" spans="1:5" ht="15.75" customHeight="1">
      <c r="A21" s="29" t="s">
        <v>89</v>
      </c>
      <c r="B21" s="47" t="s">
        <v>90</v>
      </c>
      <c r="C21" s="48">
        <v>8.73</v>
      </c>
      <c r="D21" s="49">
        <v>8.73</v>
      </c>
      <c r="E21" s="50">
        <v>0</v>
      </c>
    </row>
    <row r="22" spans="1:5" ht="15.75" customHeight="1">
      <c r="A22" s="29" t="s">
        <v>91</v>
      </c>
      <c r="B22" s="47" t="s">
        <v>92</v>
      </c>
      <c r="C22" s="48">
        <v>5.04</v>
      </c>
      <c r="D22" s="49">
        <v>5.04</v>
      </c>
      <c r="E22" s="50">
        <v>0</v>
      </c>
    </row>
    <row r="23" spans="1:5" ht="15.75" customHeight="1">
      <c r="A23" s="29" t="s">
        <v>93</v>
      </c>
      <c r="B23" s="47" t="s">
        <v>94</v>
      </c>
      <c r="C23" s="48">
        <v>3.69</v>
      </c>
      <c r="D23" s="49">
        <v>3.69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39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63</v>
      </c>
      <c r="B5" s="24" t="s">
        <v>64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112.27</v>
      </c>
      <c r="D7" s="30">
        <v>91.87</v>
      </c>
      <c r="E7" s="30">
        <v>20.4</v>
      </c>
      <c r="F7" s="30">
        <v>96.02</v>
      </c>
      <c r="G7" s="30">
        <v>76.62</v>
      </c>
      <c r="H7" s="30">
        <v>19.4</v>
      </c>
      <c r="I7" s="35">
        <f aca="true" t="shared" si="0" ref="I7:I24">IF(C7&gt;0,(F7-C7)/C7,0)</f>
        <v>-0.1447403580653781</v>
      </c>
      <c r="J7" s="36">
        <f aca="true" t="shared" si="1" ref="J7:J24">IF(D7&gt;0,(G7-D7)/D7,0)</f>
        <v>-0.16599542832262978</v>
      </c>
      <c r="K7" s="37">
        <f aca="true" t="shared" si="2" ref="K7:K24">IF(E7&gt;0,(H7-E7)/E7,0)</f>
        <v>-0.04901960784313726</v>
      </c>
      <c r="L7" s="38"/>
      <c r="M7" s="38"/>
    </row>
    <row r="8" spans="1:11" ht="18.75" customHeight="1">
      <c r="A8" s="29" t="s">
        <v>65</v>
      </c>
      <c r="B8" s="29" t="s">
        <v>11</v>
      </c>
      <c r="C8" s="30">
        <v>99.48</v>
      </c>
      <c r="D8" s="30">
        <v>79.08</v>
      </c>
      <c r="E8" s="30">
        <v>20.4</v>
      </c>
      <c r="F8" s="30">
        <v>84.03</v>
      </c>
      <c r="G8" s="30">
        <v>64.63</v>
      </c>
      <c r="H8" s="30">
        <v>19.4</v>
      </c>
      <c r="I8" s="35">
        <f t="shared" si="0"/>
        <v>-0.15530759951749099</v>
      </c>
      <c r="J8" s="36">
        <f t="shared" si="1"/>
        <v>-0.18272635306019225</v>
      </c>
      <c r="K8" s="37">
        <f t="shared" si="2"/>
        <v>-0.04901960784313726</v>
      </c>
    </row>
    <row r="9" spans="1:11" ht="18.75" customHeight="1">
      <c r="A9" s="29" t="s">
        <v>102</v>
      </c>
      <c r="B9" s="29" t="s">
        <v>67</v>
      </c>
      <c r="C9" s="30">
        <v>83.63</v>
      </c>
      <c r="D9" s="30">
        <v>63.23</v>
      </c>
      <c r="E9" s="30">
        <v>20.4</v>
      </c>
      <c r="F9" s="30">
        <v>74.18</v>
      </c>
      <c r="G9" s="30">
        <v>54.78</v>
      </c>
      <c r="H9" s="30">
        <v>19.4</v>
      </c>
      <c r="I9" s="35">
        <f t="shared" si="0"/>
        <v>-0.11299772808800657</v>
      </c>
      <c r="J9" s="36">
        <f t="shared" si="1"/>
        <v>-0.13363909536612362</v>
      </c>
      <c r="K9" s="37">
        <f t="shared" si="2"/>
        <v>-0.04901960784313726</v>
      </c>
    </row>
    <row r="10" spans="1:11" ht="27.75" customHeight="1">
      <c r="A10" s="29" t="s">
        <v>103</v>
      </c>
      <c r="B10" s="29" t="s">
        <v>69</v>
      </c>
      <c r="C10" s="30">
        <v>83.63</v>
      </c>
      <c r="D10" s="30">
        <v>63.23</v>
      </c>
      <c r="E10" s="30">
        <v>20.4</v>
      </c>
      <c r="F10" s="30">
        <v>74.18</v>
      </c>
      <c r="G10" s="30">
        <v>54.78</v>
      </c>
      <c r="H10" s="30">
        <v>19.4</v>
      </c>
      <c r="I10" s="35">
        <f t="shared" si="0"/>
        <v>-0.11299772808800657</v>
      </c>
      <c r="J10" s="36">
        <f t="shared" si="1"/>
        <v>-0.13363909536612362</v>
      </c>
      <c r="K10" s="37">
        <f t="shared" si="2"/>
        <v>-0.04901960784313726</v>
      </c>
    </row>
    <row r="11" spans="1:11" ht="18.75" customHeight="1">
      <c r="A11" s="29" t="s">
        <v>104</v>
      </c>
      <c r="B11" s="29" t="s">
        <v>71</v>
      </c>
      <c r="C11" s="30">
        <v>15.85</v>
      </c>
      <c r="D11" s="30">
        <v>15.85</v>
      </c>
      <c r="E11" s="30">
        <v>0</v>
      </c>
      <c r="F11" s="30">
        <v>9.85</v>
      </c>
      <c r="G11" s="30">
        <v>9.85</v>
      </c>
      <c r="H11" s="30">
        <v>0</v>
      </c>
      <c r="I11" s="35">
        <f t="shared" si="0"/>
        <v>-0.37854889589905366</v>
      </c>
      <c r="J11" s="36">
        <f t="shared" si="1"/>
        <v>-0.37854889589905366</v>
      </c>
      <c r="K11" s="37">
        <f t="shared" si="2"/>
        <v>0</v>
      </c>
    </row>
    <row r="12" spans="1:11" ht="18.75" customHeight="1">
      <c r="A12" s="29" t="s">
        <v>105</v>
      </c>
      <c r="B12" s="29" t="s">
        <v>73</v>
      </c>
      <c r="C12" s="30">
        <v>2.12</v>
      </c>
      <c r="D12" s="30">
        <v>2.12</v>
      </c>
      <c r="E12" s="30">
        <v>0</v>
      </c>
      <c r="F12" s="30">
        <v>2.79</v>
      </c>
      <c r="G12" s="30">
        <v>2.79</v>
      </c>
      <c r="H12" s="30">
        <v>0</v>
      </c>
      <c r="I12" s="35">
        <f t="shared" si="0"/>
        <v>0.31603773584905653</v>
      </c>
      <c r="J12" s="36">
        <f t="shared" si="1"/>
        <v>0.31603773584905653</v>
      </c>
      <c r="K12" s="37">
        <f t="shared" si="2"/>
        <v>0</v>
      </c>
    </row>
    <row r="13" spans="1:11" ht="27.75" customHeight="1">
      <c r="A13" s="29" t="s">
        <v>106</v>
      </c>
      <c r="B13" s="29" t="s">
        <v>75</v>
      </c>
      <c r="C13" s="30">
        <v>9.81</v>
      </c>
      <c r="D13" s="30">
        <v>9.81</v>
      </c>
      <c r="E13" s="30">
        <v>0</v>
      </c>
      <c r="F13" s="30">
        <v>7.06</v>
      </c>
      <c r="G13" s="30">
        <v>7.06</v>
      </c>
      <c r="H13" s="30">
        <v>0</v>
      </c>
      <c r="I13" s="35">
        <f t="shared" si="0"/>
        <v>-0.2803261977573905</v>
      </c>
      <c r="J13" s="36">
        <f t="shared" si="1"/>
        <v>-0.2803261977573905</v>
      </c>
      <c r="K13" s="37">
        <f t="shared" si="2"/>
        <v>0</v>
      </c>
    </row>
    <row r="14" spans="1:11" ht="27.75" customHeight="1">
      <c r="A14" s="29" t="s">
        <v>107</v>
      </c>
      <c r="B14" s="29" t="s">
        <v>108</v>
      </c>
      <c r="C14" s="30">
        <v>3.92</v>
      </c>
      <c r="D14" s="30">
        <v>3.92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5.75" customHeight="1">
      <c r="A15" s="29" t="s">
        <v>76</v>
      </c>
      <c r="B15" s="29" t="s">
        <v>77</v>
      </c>
      <c r="C15" s="30">
        <v>3.6</v>
      </c>
      <c r="D15" s="30">
        <v>3.6</v>
      </c>
      <c r="E15" s="30">
        <v>0</v>
      </c>
      <c r="F15" s="30">
        <v>3.26</v>
      </c>
      <c r="G15" s="30">
        <v>3.26</v>
      </c>
      <c r="H15" s="30">
        <v>0</v>
      </c>
      <c r="I15" s="35">
        <f t="shared" si="0"/>
        <v>-0.09444444444444453</v>
      </c>
      <c r="J15" s="36">
        <f t="shared" si="1"/>
        <v>-0.09444444444444453</v>
      </c>
      <c r="K15" s="37">
        <f t="shared" si="2"/>
        <v>0</v>
      </c>
    </row>
    <row r="16" spans="1:11" ht="15.75" customHeight="1">
      <c r="A16" s="29" t="s">
        <v>109</v>
      </c>
      <c r="B16" s="29" t="s">
        <v>79</v>
      </c>
      <c r="C16" s="30">
        <v>0.06</v>
      </c>
      <c r="D16" s="30">
        <v>0.06</v>
      </c>
      <c r="E16" s="30">
        <v>0</v>
      </c>
      <c r="F16" s="30">
        <v>0.06</v>
      </c>
      <c r="G16" s="30">
        <v>0.06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110</v>
      </c>
      <c r="B17" s="29" t="s">
        <v>81</v>
      </c>
      <c r="C17" s="30">
        <v>0.06</v>
      </c>
      <c r="D17" s="30">
        <v>0.06</v>
      </c>
      <c r="E17" s="30">
        <v>0</v>
      </c>
      <c r="F17" s="30">
        <v>0.06</v>
      </c>
      <c r="G17" s="30">
        <v>0.06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111</v>
      </c>
      <c r="B18" s="29" t="s">
        <v>83</v>
      </c>
      <c r="C18" s="30">
        <v>3.54</v>
      </c>
      <c r="D18" s="30">
        <v>3.54</v>
      </c>
      <c r="E18" s="30">
        <v>0</v>
      </c>
      <c r="F18" s="30">
        <v>3.2</v>
      </c>
      <c r="G18" s="30">
        <v>3.2</v>
      </c>
      <c r="H18" s="30">
        <v>0</v>
      </c>
      <c r="I18" s="35">
        <f t="shared" si="0"/>
        <v>-0.09604519774011296</v>
      </c>
      <c r="J18" s="36">
        <f t="shared" si="1"/>
        <v>-0.09604519774011296</v>
      </c>
      <c r="K18" s="37">
        <f t="shared" si="2"/>
        <v>0</v>
      </c>
    </row>
    <row r="19" spans="1:11" ht="15.75" customHeight="1">
      <c r="A19" s="29" t="s">
        <v>105</v>
      </c>
      <c r="B19" s="29" t="s">
        <v>85</v>
      </c>
      <c r="C19" s="30">
        <v>3.38</v>
      </c>
      <c r="D19" s="30">
        <v>3.38</v>
      </c>
      <c r="E19" s="30">
        <v>0</v>
      </c>
      <c r="F19" s="30">
        <v>3.04</v>
      </c>
      <c r="G19" s="30">
        <v>3.04</v>
      </c>
      <c r="H19" s="30">
        <v>0</v>
      </c>
      <c r="I19" s="35">
        <f t="shared" si="0"/>
        <v>-0.10059171597633132</v>
      </c>
      <c r="J19" s="36">
        <f t="shared" si="1"/>
        <v>-0.10059171597633132</v>
      </c>
      <c r="K19" s="37">
        <f t="shared" si="2"/>
        <v>0</v>
      </c>
    </row>
    <row r="20" spans="1:11" ht="18.75" customHeight="1">
      <c r="A20" s="29" t="s">
        <v>110</v>
      </c>
      <c r="B20" s="29" t="s">
        <v>87</v>
      </c>
      <c r="C20" s="30">
        <v>0.16</v>
      </c>
      <c r="D20" s="30">
        <v>0.16</v>
      </c>
      <c r="E20" s="30">
        <v>0</v>
      </c>
      <c r="F20" s="30">
        <v>0.16</v>
      </c>
      <c r="G20" s="30">
        <v>0.16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88</v>
      </c>
      <c r="B21" s="29" t="s">
        <v>23</v>
      </c>
      <c r="C21" s="30">
        <v>9.19</v>
      </c>
      <c r="D21" s="30">
        <v>9.19</v>
      </c>
      <c r="E21" s="30">
        <v>0</v>
      </c>
      <c r="F21" s="30">
        <v>8.73</v>
      </c>
      <c r="G21" s="30">
        <v>8.73</v>
      </c>
      <c r="H21" s="30">
        <v>0</v>
      </c>
      <c r="I21" s="35">
        <f t="shared" si="0"/>
        <v>-0.0500544069640913</v>
      </c>
      <c r="J21" s="36">
        <f t="shared" si="1"/>
        <v>-0.0500544069640913</v>
      </c>
      <c r="K21" s="37">
        <f t="shared" si="2"/>
        <v>0</v>
      </c>
    </row>
    <row r="22" spans="1:11" ht="15.75" customHeight="1">
      <c r="A22" s="29" t="s">
        <v>112</v>
      </c>
      <c r="B22" s="29" t="s">
        <v>90</v>
      </c>
      <c r="C22" s="30">
        <v>9.19</v>
      </c>
      <c r="D22" s="30">
        <v>9.19</v>
      </c>
      <c r="E22" s="30">
        <v>0</v>
      </c>
      <c r="F22" s="30">
        <v>8.73</v>
      </c>
      <c r="G22" s="30">
        <v>8.73</v>
      </c>
      <c r="H22" s="30">
        <v>0</v>
      </c>
      <c r="I22" s="35">
        <f t="shared" si="0"/>
        <v>-0.0500544069640913</v>
      </c>
      <c r="J22" s="36">
        <f t="shared" si="1"/>
        <v>-0.0500544069640913</v>
      </c>
      <c r="K22" s="37">
        <f t="shared" si="2"/>
        <v>0</v>
      </c>
    </row>
    <row r="23" spans="1:11" ht="15.75" customHeight="1">
      <c r="A23" s="29" t="s">
        <v>113</v>
      </c>
      <c r="B23" s="29" t="s">
        <v>92</v>
      </c>
      <c r="C23" s="30">
        <v>5.61</v>
      </c>
      <c r="D23" s="30">
        <v>5.61</v>
      </c>
      <c r="E23" s="30">
        <v>0</v>
      </c>
      <c r="F23" s="30">
        <v>5.04</v>
      </c>
      <c r="G23" s="30">
        <v>5.04</v>
      </c>
      <c r="H23" s="30">
        <v>0</v>
      </c>
      <c r="I23" s="35">
        <f t="shared" si="0"/>
        <v>-0.10160427807486636</v>
      </c>
      <c r="J23" s="36">
        <f t="shared" si="1"/>
        <v>-0.10160427807486636</v>
      </c>
      <c r="K23" s="37">
        <f t="shared" si="2"/>
        <v>0</v>
      </c>
    </row>
    <row r="24" spans="1:11" ht="15.75" customHeight="1">
      <c r="A24" s="29" t="s">
        <v>105</v>
      </c>
      <c r="B24" s="29" t="s">
        <v>94</v>
      </c>
      <c r="C24" s="30">
        <v>3.58</v>
      </c>
      <c r="D24" s="30">
        <v>3.58</v>
      </c>
      <c r="E24" s="30">
        <v>0</v>
      </c>
      <c r="F24" s="30">
        <v>3.69</v>
      </c>
      <c r="G24" s="30">
        <v>3.69</v>
      </c>
      <c r="H24" s="30">
        <v>0</v>
      </c>
      <c r="I24" s="35">
        <f t="shared" si="0"/>
        <v>0.030726256983240188</v>
      </c>
      <c r="J24" s="36">
        <f t="shared" si="1"/>
        <v>0.030726256983240188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39</v>
      </c>
      <c r="B4" s="18"/>
      <c r="C4" s="39" t="s">
        <v>100</v>
      </c>
      <c r="D4" s="22" t="s">
        <v>115</v>
      </c>
    </row>
    <row r="5" spans="1:4" ht="19.5" customHeight="1">
      <c r="A5" s="23" t="s">
        <v>63</v>
      </c>
      <c r="B5" s="40" t="s">
        <v>116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76.62000000000002</v>
      </c>
      <c r="D7" s="43"/>
      <c r="E7" s="38"/>
      <c r="F7" s="38"/>
    </row>
    <row r="8" spans="1:4" ht="15.75" customHeight="1">
      <c r="A8" s="29" t="s">
        <v>117</v>
      </c>
      <c r="B8" s="41" t="s">
        <v>118</v>
      </c>
      <c r="C8" s="42">
        <v>65.85</v>
      </c>
      <c r="D8" s="43"/>
    </row>
    <row r="9" spans="1:5" ht="15.75" customHeight="1">
      <c r="A9" s="29" t="s">
        <v>119</v>
      </c>
      <c r="B9" s="41" t="s">
        <v>120</v>
      </c>
      <c r="C9" s="42">
        <v>26.35</v>
      </c>
      <c r="D9" s="43"/>
      <c r="E9" s="3"/>
    </row>
    <row r="10" spans="1:4" ht="15.75" customHeight="1">
      <c r="A10" s="29" t="s">
        <v>121</v>
      </c>
      <c r="B10" s="41" t="s">
        <v>122</v>
      </c>
      <c r="C10" s="42">
        <v>7.72</v>
      </c>
      <c r="D10" s="43"/>
    </row>
    <row r="11" spans="1:5" ht="15.75" customHeight="1">
      <c r="A11" s="29" t="s">
        <v>123</v>
      </c>
      <c r="B11" s="41" t="s">
        <v>124</v>
      </c>
      <c r="C11" s="42">
        <v>4.34</v>
      </c>
      <c r="D11" s="43"/>
      <c r="E11" s="3"/>
    </row>
    <row r="12" spans="1:4" ht="15.75" customHeight="1">
      <c r="A12" s="29" t="s">
        <v>125</v>
      </c>
      <c r="B12" s="41" t="s">
        <v>126</v>
      </c>
      <c r="C12" s="42">
        <v>15.34</v>
      </c>
      <c r="D12" s="43"/>
    </row>
    <row r="13" spans="1:4" ht="15.75" customHeight="1">
      <c r="A13" s="29" t="s">
        <v>127</v>
      </c>
      <c r="B13" s="41" t="s">
        <v>128</v>
      </c>
      <c r="C13" s="42">
        <v>7.06</v>
      </c>
      <c r="D13" s="43"/>
    </row>
    <row r="14" spans="1:4" ht="15.75" customHeight="1">
      <c r="A14" s="29" t="s">
        <v>129</v>
      </c>
      <c r="B14" s="41" t="s">
        <v>130</v>
      </c>
      <c r="C14" s="42">
        <v>5.04</v>
      </c>
      <c r="D14" s="43"/>
    </row>
    <row r="15" spans="1:4" ht="15.75" customHeight="1">
      <c r="A15" s="29" t="s">
        <v>131</v>
      </c>
      <c r="B15" s="41" t="s">
        <v>132</v>
      </c>
      <c r="C15" s="42">
        <v>6.29</v>
      </c>
      <c r="D15" s="43"/>
    </row>
    <row r="16" spans="1:4" ht="15.75" customHeight="1">
      <c r="A16" s="29" t="s">
        <v>133</v>
      </c>
      <c r="B16" s="41" t="s">
        <v>134</v>
      </c>
      <c r="C16" s="42">
        <v>1</v>
      </c>
      <c r="D16" s="43"/>
    </row>
    <row r="17" spans="1:4" ht="15.75" customHeight="1">
      <c r="A17" s="29" t="s">
        <v>135</v>
      </c>
      <c r="B17" s="41" t="s">
        <v>136</v>
      </c>
      <c r="C17" s="42">
        <v>0.4</v>
      </c>
      <c r="D17" s="43"/>
    </row>
    <row r="18" spans="1:4" ht="15.75" customHeight="1">
      <c r="A18" s="29" t="s">
        <v>137</v>
      </c>
      <c r="B18" s="41" t="s">
        <v>138</v>
      </c>
      <c r="C18" s="42">
        <v>0.35</v>
      </c>
      <c r="D18" s="43"/>
    </row>
    <row r="19" spans="1:4" ht="15.75" customHeight="1">
      <c r="A19" s="29" t="s">
        <v>139</v>
      </c>
      <c r="B19" s="41" t="s">
        <v>140</v>
      </c>
      <c r="C19" s="42">
        <v>0.88</v>
      </c>
      <c r="D19" s="43"/>
    </row>
    <row r="20" spans="1:4" ht="15.75" customHeight="1">
      <c r="A20" s="29" t="s">
        <v>141</v>
      </c>
      <c r="B20" s="41" t="s">
        <v>142</v>
      </c>
      <c r="C20" s="42">
        <v>1.54</v>
      </c>
      <c r="D20" s="43"/>
    </row>
    <row r="21" spans="1:4" ht="15.75" customHeight="1">
      <c r="A21" s="29" t="s">
        <v>143</v>
      </c>
      <c r="B21" s="41" t="s">
        <v>144</v>
      </c>
      <c r="C21" s="42">
        <v>2.12</v>
      </c>
      <c r="D21" s="43"/>
    </row>
    <row r="22" spans="1:4" ht="15.75" customHeight="1">
      <c r="A22" s="29" t="s">
        <v>145</v>
      </c>
      <c r="B22" s="41" t="s">
        <v>146</v>
      </c>
      <c r="C22" s="42">
        <v>4.48</v>
      </c>
      <c r="D22" s="43"/>
    </row>
    <row r="23" spans="1:4" ht="15.75" customHeight="1">
      <c r="A23" s="29" t="s">
        <v>147</v>
      </c>
      <c r="B23" s="41" t="s">
        <v>148</v>
      </c>
      <c r="C23" s="42">
        <v>3.94</v>
      </c>
      <c r="D23" s="43"/>
    </row>
    <row r="24" spans="1:4" ht="15.75" customHeight="1">
      <c r="A24" s="29" t="s">
        <v>149</v>
      </c>
      <c r="B24" s="41" t="s">
        <v>150</v>
      </c>
      <c r="C24" s="42">
        <v>0.48</v>
      </c>
      <c r="D24" s="43"/>
    </row>
    <row r="25" spans="1:4" ht="15.75" customHeight="1">
      <c r="A25" s="29" t="s">
        <v>151</v>
      </c>
      <c r="B25" s="41" t="s">
        <v>152</v>
      </c>
      <c r="C25" s="42">
        <v>0.06</v>
      </c>
      <c r="D2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39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63</v>
      </c>
      <c r="B5" s="24" t="s">
        <v>64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I10" sqref="I10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52</v>
      </c>
      <c r="C4" s="8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2020-05-07T03:02:30Z</dcterms:created>
  <dcterms:modified xsi:type="dcterms:W3CDTF">2020-05-22T03:26:23Z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