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<sst xmlns="http://schemas.openxmlformats.org/spreadsheetml/2006/main" count="394" uniqueCount="151">
  <si>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</si>
  <si>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</si>
  <si>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</si>
  <si>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</si>
  <si>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</si>
  <si>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</si>
  <si>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</si>
  <si>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</si>
  <si>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</si>
  <si>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</si>
  <si>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</si>
  <si>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</si>
  <si>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</si>
  <si>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</si>
  <si>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</si>
  <si>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</si>
  <si>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</si>
  <si>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</si>
  <si>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</si>
  <si>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</si>
  <si>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</si>
  <si>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</si>
  <si>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</si>
  <si>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</si>
  <si>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</si>
  <si>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</si>
  <si>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</si>
  <si>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</si>
  <si>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</si>
  <si>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</si>
  <si>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</si>
  <si>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</si>
  <si>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</si>
  <si>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</si>
  <si>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晋中市青少年活动中心</t>
  </si>
  <si>
    <t>晋中市青少年活动中心2020年预算收支总表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</si>
  <si>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</si>
  <si>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</si>
  <si>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</si>
  <si>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</si>
  <si>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</si>
  <si>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</si>
  <si>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</si>
  <si>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</si>
  <si>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</si>
  <si>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</si>
  <si>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</si>
  <si>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</si>
  <si>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</si>
  <si>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</si>
  <si>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晋中市青少年活动中心2020年财政拨款收支总表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</si>
  <si>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</si>
  <si>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</si>
  <si>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</si>
  <si>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</si>
  <si>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</si>
  <si>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</si>
  <si>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</si>
  <si>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晋中市青少年活动中心2020年部门预算收入总表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</si>
  <si>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</si>
  <si>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</si>
  <si>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</si>
  <si>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</si>
  <si>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</si>
  <si>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</si>
  <si>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 xml:space="preserve">  20501</t>
  </si>
  <si>
    <t xml:space="preserve">  教育管理事务</t>
  </si>
  <si>
    <t xml:space="preserve">    2050199</t>
  </si>
  <si>
    <t xml:space="preserve">    其他教育管理事务支出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</si>
  <si>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</si>
  <si>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</si>
  <si>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</si>
  <si>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</si>
  <si>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</si>
  <si>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</si>
  <si>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</si>
  <si>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</si>
  <si>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</si>
  <si>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</si>
  <si>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</si>
  <si>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</si>
  <si>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</si>
  <si>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</si>
  <si>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</si>
  <si>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</si>
  <si>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</si>
  <si>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</si>
  <si>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</si>
  <si>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</si>
  <si>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晋中市青少年活动中心2020年部门预算支出总表</t>
  </si>
  <si>
    <t>基本支出</t>
  </si>
  <si>
    <t>项目支出</t>
  </si>
  <si>
    <t>晋中市青少年活动中心2020年一般公共预算支出预算表</t>
  </si>
  <si>
    <t>2019年预算数</t>
  </si>
  <si>
    <t>2020年预算数</t>
  </si>
  <si>
    <t>2020年比2019年预算数增减%</t>
  </si>
  <si>
    <t xml:space="preserve">  01</t>
  </si>
  <si>
    <t xml:space="preserve">    99</t>
  </si>
  <si>
    <t xml:space="preserve">  05</t>
  </si>
  <si>
    <t xml:space="preserve">    05</t>
  </si>
  <si>
    <t xml:space="preserve">  11</t>
  </si>
  <si>
    <t xml:space="preserve">    02</t>
  </si>
  <si>
    <t xml:space="preserve">  02</t>
  </si>
  <si>
    <t xml:space="preserve">    01</t>
  </si>
  <si>
    <t>晋中市青少年活动中心2020年一般公共预算安排基本支出分经济科目表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</si>
  <si>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</si>
  <si>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</si>
  <si>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</si>
  <si>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</si>
  <si>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</si>
  <si>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</si>
  <si>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</si>
  <si>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</si>
  <si>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</si>
  <si>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</si>
  <si>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</si>
  <si>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</si>
  <si>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</si>
  <si>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</si>
  <si>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</si>
  <si>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</si>
  <si>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</si>
  <si>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</si>
  <si>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</si>
  <si>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</si>
  <si>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</si>
  <si>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</si>
  <si>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</si>
  <si>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</si>
  <si>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</si>
  <si>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</si>
  <si>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</si>
  <si>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</si>
  <si>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</si>
  <si>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</si>
  <si>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</si>
  <si>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</si>
  <si>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</si>
  <si>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</si>
  <si>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30309</t>
  </si>
  <si>
    <t xml:space="preserve">  奖励金</t>
  </si>
  <si>
    <t>晋中市青少年活动中心2020年政府性基金预算支出预算表</t>
  </si>
  <si>
    <t>晋中市青少年活动中心2020年“三公”经费预算表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</si>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</sst>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783.69</v>
      </c>
      <c r="C6" s="30">
        <v>0</v>
      </c>
      <c r="D6" s="30">
        <v>0</v>
      </c>
      <c r="E6" s="30">
        <v>0</v>
      </c>
      <c r="F6" s="30">
        <v>0</v>
      </c>
      <c r="G6" s="30">
        <v>756.35</v>
      </c>
      <c r="H6" s="30">
        <v>0</v>
      </c>
      <c r="I6" s="30">
        <v>0</v>
      </c>
      <c r="J6" s="30">
        <v>11.15</v>
      </c>
      <c r="K6" s="30">
        <v>0</v>
      </c>
      <c r="L6" s="30">
        <v>4.93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11.26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783.69</v>
      </c>
      <c r="C7" s="30">
        <v>0</v>
      </c>
      <c r="D7" s="30">
        <v>0</v>
      </c>
      <c r="E7" s="30">
        <v>0</v>
      </c>
      <c r="F7" s="30">
        <v>0</v>
      </c>
      <c r="G7" s="30">
        <v>756.35</v>
      </c>
      <c r="H7" s="30">
        <v>0</v>
      </c>
      <c r="I7" s="30">
        <v>0</v>
      </c>
      <c r="J7" s="30">
        <v>11.15</v>
      </c>
      <c r="K7" s="30">
        <v>0</v>
      </c>
      <c r="L7" s="30">
        <v>4.93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11.26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789.66</v>
      </c>
      <c r="C7" s="13">
        <v>783.69</v>
      </c>
      <c r="D7" s="89">
        <f>IF(B7&gt;0,(C7-B7)/B7,0)</f>
        <v>-0.00756021578907367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761.99</v>
      </c>
      <c r="G11" s="30">
        <v>756.35</v>
      </c>
      <c r="H11" s="89">
        <f t="shared" si="0"/>
        <v>-0.007401671937951924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12.79</v>
      </c>
      <c r="G14" s="30">
        <v>11.15</v>
      </c>
      <c r="H14" s="89">
        <f t="shared" si="0"/>
        <v>-0.1282251759186864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4.53</v>
      </c>
      <c r="G16" s="30">
        <v>4.93</v>
      </c>
      <c r="H16" s="89">
        <f t="shared" si="0"/>
        <v>0.08830022075055176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10.35</v>
      </c>
      <c r="G26" s="30">
        <v>11.26</v>
      </c>
      <c r="H26" s="89">
        <f t="shared" si="0"/>
        <v>0.08792270531400968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789.66</v>
      </c>
      <c r="C37" s="78">
        <f>SUM(C7:C10)</f>
        <v>783.69</v>
      </c>
      <c r="D37" s="103">
        <f>IF(B37&gt;0,(C37-B37)/B37,0)</f>
        <v>-0.00756021578907367</v>
      </c>
      <c r="E37" s="67" t="s">
        <v>49</v>
      </c>
      <c r="F37" s="81">
        <f>SUM(F7:F35)</f>
        <v>789.66</v>
      </c>
      <c r="G37" s="81">
        <f>SUM(G7:G35)</f>
        <v>783.6899999999999</v>
      </c>
      <c r="H37" s="103">
        <f>IF(F37&gt;0,(G37-F37)/F37,0)</f>
        <v>-0.007560215789073814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783.69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756.35</v>
      </c>
      <c r="E11" s="30">
        <v>756.35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11.15</v>
      </c>
      <c r="E14" s="30">
        <v>11.15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4.93</v>
      </c>
      <c r="E16" s="30">
        <v>4.93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11.26</v>
      </c>
      <c r="E26" s="30">
        <v>11.26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783.69</v>
      </c>
      <c r="C37" s="67" t="s">
        <v>49</v>
      </c>
      <c r="D37" s="81">
        <f>SUM(D7:D35)</f>
        <v>783.6899999999999</v>
      </c>
      <c r="E37" s="81">
        <f>SUM(E7:E35)</f>
        <v>783.6899999999999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L6" sqref="L6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783.69</v>
      </c>
      <c r="D7" s="52">
        <v>783.69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8</v>
      </c>
      <c r="C8" s="49">
        <v>756.35</v>
      </c>
      <c r="D8" s="52">
        <v>756.35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756.35</v>
      </c>
      <c r="D9" s="52">
        <v>756.35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756.35</v>
      </c>
      <c r="D10" s="52">
        <v>756.35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11</v>
      </c>
      <c r="C11" s="49">
        <v>11.15</v>
      </c>
      <c r="D11" s="52">
        <v>11.15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70</v>
      </c>
      <c r="B12" s="47" t="s">
        <v>71</v>
      </c>
      <c r="C12" s="49">
        <v>11.15</v>
      </c>
      <c r="D12" s="52">
        <v>11.15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72</v>
      </c>
      <c r="B13" s="47" t="s">
        <v>73</v>
      </c>
      <c r="C13" s="49">
        <v>11.15</v>
      </c>
      <c r="D13" s="52">
        <v>11.15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74</v>
      </c>
      <c r="B14" s="47" t="s">
        <v>75</v>
      </c>
      <c r="C14" s="49">
        <v>4.93</v>
      </c>
      <c r="D14" s="52">
        <v>4.93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4.93</v>
      </c>
      <c r="D15" s="52">
        <v>4.93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4.81</v>
      </c>
      <c r="D16" s="52">
        <v>4.81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0.12</v>
      </c>
      <c r="D17" s="52">
        <v>0.12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23</v>
      </c>
      <c r="C18" s="49">
        <v>11.26</v>
      </c>
      <c r="D18" s="52">
        <v>11.26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83</v>
      </c>
      <c r="B19" s="47" t="s">
        <v>84</v>
      </c>
      <c r="C19" s="49">
        <v>11.26</v>
      </c>
      <c r="D19" s="52">
        <v>11.26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85</v>
      </c>
      <c r="B20" s="47" t="s">
        <v>86</v>
      </c>
      <c r="C20" s="49">
        <v>7.95</v>
      </c>
      <c r="D20" s="52">
        <v>7.95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87</v>
      </c>
      <c r="B21" s="47" t="s">
        <v>88</v>
      </c>
      <c r="C21" s="49">
        <v>3.31</v>
      </c>
      <c r="D21" s="52">
        <v>3.31</v>
      </c>
      <c r="E21" s="52">
        <v>0</v>
      </c>
      <c r="F21" s="52">
        <v>0</v>
      </c>
      <c r="G2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89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90</v>
      </c>
      <c r="E4" s="46" t="s">
        <v>91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783.69</v>
      </c>
      <c r="D7" s="49">
        <v>237.86</v>
      </c>
      <c r="E7" s="50">
        <v>545.83</v>
      </c>
      <c r="F7" s="38"/>
      <c r="G7" s="38"/>
    </row>
    <row r="8" spans="1:5" ht="15.75" customHeight="1">
      <c r="A8" s="29" t="s">
        <v>64</v>
      </c>
      <c r="B8" s="47" t="s">
        <v>8</v>
      </c>
      <c r="C8" s="48">
        <v>756.35</v>
      </c>
      <c r="D8" s="49">
        <v>210.52</v>
      </c>
      <c r="E8" s="50">
        <v>545.83</v>
      </c>
    </row>
    <row r="9" spans="1:5" ht="15.75" customHeight="1">
      <c r="A9" s="29" t="s">
        <v>65</v>
      </c>
      <c r="B9" s="47" t="s">
        <v>66</v>
      </c>
      <c r="C9" s="48">
        <v>756.35</v>
      </c>
      <c r="D9" s="49">
        <v>210.52</v>
      </c>
      <c r="E9" s="50">
        <v>545.83</v>
      </c>
    </row>
    <row r="10" spans="1:5" ht="15.75" customHeight="1">
      <c r="A10" s="29" t="s">
        <v>67</v>
      </c>
      <c r="B10" s="47" t="s">
        <v>68</v>
      </c>
      <c r="C10" s="48">
        <v>756.35</v>
      </c>
      <c r="D10" s="49">
        <v>210.52</v>
      </c>
      <c r="E10" s="50">
        <v>545.83</v>
      </c>
    </row>
    <row r="11" spans="1:5" ht="15.75" customHeight="1">
      <c r="A11" s="29" t="s">
        <v>69</v>
      </c>
      <c r="B11" s="47" t="s">
        <v>11</v>
      </c>
      <c r="C11" s="48">
        <v>11.15</v>
      </c>
      <c r="D11" s="49">
        <v>11.15</v>
      </c>
      <c r="E11" s="50">
        <v>0</v>
      </c>
    </row>
    <row r="12" spans="1:5" ht="15.75" customHeight="1">
      <c r="A12" s="29" t="s">
        <v>70</v>
      </c>
      <c r="B12" s="47" t="s">
        <v>71</v>
      </c>
      <c r="C12" s="48">
        <v>11.15</v>
      </c>
      <c r="D12" s="49">
        <v>11.15</v>
      </c>
      <c r="E12" s="50">
        <v>0</v>
      </c>
    </row>
    <row r="13" spans="1:5" ht="18.75" customHeight="1">
      <c r="A13" s="29" t="s">
        <v>72</v>
      </c>
      <c r="B13" s="47" t="s">
        <v>73</v>
      </c>
      <c r="C13" s="48">
        <v>11.15</v>
      </c>
      <c r="D13" s="49">
        <v>11.15</v>
      </c>
      <c r="E13" s="50">
        <v>0</v>
      </c>
    </row>
    <row r="14" spans="1:5" ht="15.75" customHeight="1">
      <c r="A14" s="29" t="s">
        <v>74</v>
      </c>
      <c r="B14" s="47" t="s">
        <v>75</v>
      </c>
      <c r="C14" s="48">
        <v>4.93</v>
      </c>
      <c r="D14" s="49">
        <v>4.93</v>
      </c>
      <c r="E14" s="50">
        <v>0</v>
      </c>
    </row>
    <row r="15" spans="1:5" ht="15.75" customHeight="1">
      <c r="A15" s="29" t="s">
        <v>76</v>
      </c>
      <c r="B15" s="47" t="s">
        <v>77</v>
      </c>
      <c r="C15" s="48">
        <v>4.93</v>
      </c>
      <c r="D15" s="49">
        <v>4.93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4.81</v>
      </c>
      <c r="D16" s="49">
        <v>4.81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0.12</v>
      </c>
      <c r="D17" s="49">
        <v>0.12</v>
      </c>
      <c r="E17" s="50">
        <v>0</v>
      </c>
    </row>
    <row r="18" spans="1:5" ht="15.75" customHeight="1">
      <c r="A18" s="29" t="s">
        <v>82</v>
      </c>
      <c r="B18" s="47" t="s">
        <v>23</v>
      </c>
      <c r="C18" s="48">
        <v>11.26</v>
      </c>
      <c r="D18" s="49">
        <v>11.26</v>
      </c>
      <c r="E18" s="50">
        <v>0</v>
      </c>
    </row>
    <row r="19" spans="1:5" ht="15.75" customHeight="1">
      <c r="A19" s="29" t="s">
        <v>83</v>
      </c>
      <c r="B19" s="47" t="s">
        <v>84</v>
      </c>
      <c r="C19" s="48">
        <v>11.26</v>
      </c>
      <c r="D19" s="49">
        <v>11.26</v>
      </c>
      <c r="E19" s="50">
        <v>0</v>
      </c>
    </row>
    <row r="20" spans="1:5" ht="15.75" customHeight="1">
      <c r="A20" s="29" t="s">
        <v>85</v>
      </c>
      <c r="B20" s="47" t="s">
        <v>86</v>
      </c>
      <c r="C20" s="48">
        <v>7.95</v>
      </c>
      <c r="D20" s="49">
        <v>7.95</v>
      </c>
      <c r="E20" s="50">
        <v>0</v>
      </c>
    </row>
    <row r="21" spans="1:5" ht="15.75" customHeight="1">
      <c r="A21" s="29" t="s">
        <v>87</v>
      </c>
      <c r="B21" s="47" t="s">
        <v>88</v>
      </c>
      <c r="C21" s="48">
        <v>3.31</v>
      </c>
      <c r="D21" s="49">
        <v>3.31</v>
      </c>
      <c r="E21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93</v>
      </c>
      <c r="D4" s="19"/>
      <c r="E4" s="19"/>
      <c r="F4" s="20" t="s">
        <v>94</v>
      </c>
      <c r="G4" s="21"/>
      <c r="H4" s="22"/>
      <c r="I4" s="22" t="s">
        <v>95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90</v>
      </c>
      <c r="E5" s="25" t="s">
        <v>91</v>
      </c>
      <c r="F5" s="25" t="s">
        <v>3</v>
      </c>
      <c r="G5" s="26" t="s">
        <v>90</v>
      </c>
      <c r="H5" s="25" t="s">
        <v>91</v>
      </c>
      <c r="I5" s="25" t="s">
        <v>3</v>
      </c>
      <c r="J5" s="26" t="s">
        <v>90</v>
      </c>
      <c r="K5" s="33" t="s">
        <v>91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789.66</v>
      </c>
      <c r="D7" s="30">
        <v>789.66</v>
      </c>
      <c r="E7" s="30">
        <v>0</v>
      </c>
      <c r="F7" s="30">
        <v>783.69</v>
      </c>
      <c r="G7" s="30">
        <v>237.86</v>
      </c>
      <c r="H7" s="30">
        <v>545.83</v>
      </c>
      <c r="I7" s="35">
        <f aca="true" t="shared" si="0" ref="I7:I21">IF(C7&gt;0,(F7-C7)/C7,0)</f>
        <v>-0.00756021578907367</v>
      </c>
      <c r="J7" s="36">
        <f aca="true" t="shared" si="1" ref="J7:J21">IF(D7&gt;0,(G7-D7)/D7,0)</f>
        <v>-0.6987817541726818</v>
      </c>
      <c r="K7" s="37">
        <f aca="true" t="shared" si="2" ref="K7:K21">IF(E7&gt;0,(H7-E7)/E7,0)</f>
        <v>0</v>
      </c>
      <c r="L7" s="38"/>
      <c r="M7" s="38"/>
    </row>
    <row r="8" spans="1:11" ht="15.75" customHeight="1">
      <c r="A8" s="29" t="s">
        <v>64</v>
      </c>
      <c r="B8" s="29" t="s">
        <v>8</v>
      </c>
      <c r="C8" s="30">
        <v>761.99</v>
      </c>
      <c r="D8" s="30">
        <v>761.99</v>
      </c>
      <c r="E8" s="30">
        <v>0</v>
      </c>
      <c r="F8" s="30">
        <v>756.35</v>
      </c>
      <c r="G8" s="30">
        <v>210.52</v>
      </c>
      <c r="H8" s="30">
        <v>545.83</v>
      </c>
      <c r="I8" s="35">
        <f t="shared" si="0"/>
        <v>-0.007401671937951924</v>
      </c>
      <c r="J8" s="36">
        <f t="shared" si="1"/>
        <v>-0.7237234084436804</v>
      </c>
      <c r="K8" s="37">
        <f t="shared" si="2"/>
        <v>0</v>
      </c>
    </row>
    <row r="9" spans="1:11" ht="15.75" customHeight="1">
      <c r="A9" s="29" t="s">
        <v>96</v>
      </c>
      <c r="B9" s="29" t="s">
        <v>66</v>
      </c>
      <c r="C9" s="30">
        <v>761.99</v>
      </c>
      <c r="D9" s="30">
        <v>761.99</v>
      </c>
      <c r="E9" s="30">
        <v>0</v>
      </c>
      <c r="F9" s="30">
        <v>756.35</v>
      </c>
      <c r="G9" s="30">
        <v>210.52</v>
      </c>
      <c r="H9" s="30">
        <v>545.83</v>
      </c>
      <c r="I9" s="35">
        <f t="shared" si="0"/>
        <v>-0.007401671937951924</v>
      </c>
      <c r="J9" s="36">
        <f t="shared" si="1"/>
        <v>-0.7237234084436804</v>
      </c>
      <c r="K9" s="37">
        <f t="shared" si="2"/>
        <v>0</v>
      </c>
    </row>
    <row r="10" spans="1:11" ht="18.75" customHeight="1">
      <c r="A10" s="29" t="s">
        <v>97</v>
      </c>
      <c r="B10" s="29" t="s">
        <v>68</v>
      </c>
      <c r="C10" s="30">
        <v>761.99</v>
      </c>
      <c r="D10" s="30">
        <v>761.99</v>
      </c>
      <c r="E10" s="30">
        <v>0</v>
      </c>
      <c r="F10" s="30">
        <v>756.35</v>
      </c>
      <c r="G10" s="30">
        <v>210.52</v>
      </c>
      <c r="H10" s="30">
        <v>545.83</v>
      </c>
      <c r="I10" s="35">
        <f t="shared" si="0"/>
        <v>-0.007401671937951924</v>
      </c>
      <c r="J10" s="36">
        <f t="shared" si="1"/>
        <v>-0.7237234084436804</v>
      </c>
      <c r="K10" s="37">
        <f t="shared" si="2"/>
        <v>0</v>
      </c>
    </row>
    <row r="11" spans="1:11" ht="18.75" customHeight="1">
      <c r="A11" s="29" t="s">
        <v>69</v>
      </c>
      <c r="B11" s="29" t="s">
        <v>11</v>
      </c>
      <c r="C11" s="30">
        <v>12.79</v>
      </c>
      <c r="D11" s="30">
        <v>12.79</v>
      </c>
      <c r="E11" s="30">
        <v>0</v>
      </c>
      <c r="F11" s="30">
        <v>11.15</v>
      </c>
      <c r="G11" s="30">
        <v>11.15</v>
      </c>
      <c r="H11" s="30">
        <v>0</v>
      </c>
      <c r="I11" s="35">
        <f t="shared" si="0"/>
        <v>-0.1282251759186864</v>
      </c>
      <c r="J11" s="36">
        <f t="shared" si="1"/>
        <v>-0.1282251759186864</v>
      </c>
      <c r="K11" s="37">
        <f t="shared" si="2"/>
        <v>0</v>
      </c>
    </row>
    <row r="12" spans="1:11" ht="18.75" customHeight="1">
      <c r="A12" s="29" t="s">
        <v>98</v>
      </c>
      <c r="B12" s="29" t="s">
        <v>71</v>
      </c>
      <c r="C12" s="30">
        <v>12.79</v>
      </c>
      <c r="D12" s="30">
        <v>12.79</v>
      </c>
      <c r="E12" s="30">
        <v>0</v>
      </c>
      <c r="F12" s="30">
        <v>11.15</v>
      </c>
      <c r="G12" s="30">
        <v>11.15</v>
      </c>
      <c r="H12" s="30">
        <v>0</v>
      </c>
      <c r="I12" s="35">
        <f t="shared" si="0"/>
        <v>-0.1282251759186864</v>
      </c>
      <c r="J12" s="36">
        <f t="shared" si="1"/>
        <v>-0.1282251759186864</v>
      </c>
      <c r="K12" s="37">
        <f t="shared" si="2"/>
        <v>0</v>
      </c>
    </row>
    <row r="13" spans="1:11" ht="27.75" customHeight="1">
      <c r="A13" s="29" t="s">
        <v>99</v>
      </c>
      <c r="B13" s="29" t="s">
        <v>73</v>
      </c>
      <c r="C13" s="30">
        <v>12.79</v>
      </c>
      <c r="D13" s="30">
        <v>12.79</v>
      </c>
      <c r="E13" s="30">
        <v>0</v>
      </c>
      <c r="F13" s="30">
        <v>11.15</v>
      </c>
      <c r="G13" s="30">
        <v>11.15</v>
      </c>
      <c r="H13" s="30">
        <v>0</v>
      </c>
      <c r="I13" s="35">
        <f t="shared" si="0"/>
        <v>-0.1282251759186864</v>
      </c>
      <c r="J13" s="36">
        <f t="shared" si="1"/>
        <v>-0.1282251759186864</v>
      </c>
      <c r="K13" s="37">
        <f t="shared" si="2"/>
        <v>0</v>
      </c>
    </row>
    <row r="14" spans="1:11" ht="15.75" customHeight="1">
      <c r="A14" s="29" t="s">
        <v>74</v>
      </c>
      <c r="B14" s="29" t="s">
        <v>75</v>
      </c>
      <c r="C14" s="30">
        <v>4.53</v>
      </c>
      <c r="D14" s="30">
        <v>4.53</v>
      </c>
      <c r="E14" s="30">
        <v>0</v>
      </c>
      <c r="F14" s="30">
        <v>4.93</v>
      </c>
      <c r="G14" s="30">
        <v>4.93</v>
      </c>
      <c r="H14" s="30">
        <v>0</v>
      </c>
      <c r="I14" s="35">
        <f t="shared" si="0"/>
        <v>0.08830022075055176</v>
      </c>
      <c r="J14" s="36">
        <f t="shared" si="1"/>
        <v>0.08830022075055176</v>
      </c>
      <c r="K14" s="37">
        <f t="shared" si="2"/>
        <v>0</v>
      </c>
    </row>
    <row r="15" spans="1:11" ht="18.75" customHeight="1">
      <c r="A15" s="29" t="s">
        <v>100</v>
      </c>
      <c r="B15" s="29" t="s">
        <v>77</v>
      </c>
      <c r="C15" s="30">
        <v>4.53</v>
      </c>
      <c r="D15" s="30">
        <v>4.53</v>
      </c>
      <c r="E15" s="30">
        <v>0</v>
      </c>
      <c r="F15" s="30">
        <v>4.93</v>
      </c>
      <c r="G15" s="30">
        <v>4.93</v>
      </c>
      <c r="H15" s="30">
        <v>0</v>
      </c>
      <c r="I15" s="35">
        <f t="shared" si="0"/>
        <v>0.08830022075055176</v>
      </c>
      <c r="J15" s="36">
        <f t="shared" si="1"/>
        <v>0.08830022075055176</v>
      </c>
      <c r="K15" s="37">
        <f t="shared" si="2"/>
        <v>0</v>
      </c>
    </row>
    <row r="16" spans="1:11" ht="15.75" customHeight="1">
      <c r="A16" s="29" t="s">
        <v>101</v>
      </c>
      <c r="B16" s="29" t="s">
        <v>79</v>
      </c>
      <c r="C16" s="30">
        <v>4.41</v>
      </c>
      <c r="D16" s="30">
        <v>4.41</v>
      </c>
      <c r="E16" s="30">
        <v>0</v>
      </c>
      <c r="F16" s="30">
        <v>4.81</v>
      </c>
      <c r="G16" s="30">
        <v>4.81</v>
      </c>
      <c r="H16" s="30">
        <v>0</v>
      </c>
      <c r="I16" s="35">
        <f t="shared" si="0"/>
        <v>0.09070294784580486</v>
      </c>
      <c r="J16" s="36">
        <f t="shared" si="1"/>
        <v>0.09070294784580486</v>
      </c>
      <c r="K16" s="37">
        <f t="shared" si="2"/>
        <v>0</v>
      </c>
    </row>
    <row r="17" spans="1:11" ht="18.75" customHeight="1">
      <c r="A17" s="29" t="s">
        <v>97</v>
      </c>
      <c r="B17" s="29" t="s">
        <v>81</v>
      </c>
      <c r="C17" s="30">
        <v>0.12</v>
      </c>
      <c r="D17" s="30">
        <v>0.12</v>
      </c>
      <c r="E17" s="30">
        <v>0</v>
      </c>
      <c r="F17" s="30">
        <v>0.12</v>
      </c>
      <c r="G17" s="30">
        <v>0.12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5.75" customHeight="1">
      <c r="A18" s="29" t="s">
        <v>82</v>
      </c>
      <c r="B18" s="29" t="s">
        <v>23</v>
      </c>
      <c r="C18" s="30">
        <v>10.35</v>
      </c>
      <c r="D18" s="30">
        <v>10.35</v>
      </c>
      <c r="E18" s="30">
        <v>0</v>
      </c>
      <c r="F18" s="30">
        <v>11.26</v>
      </c>
      <c r="G18" s="30">
        <v>11.26</v>
      </c>
      <c r="H18" s="30">
        <v>0</v>
      </c>
      <c r="I18" s="35">
        <f t="shared" si="0"/>
        <v>0.08792270531400968</v>
      </c>
      <c r="J18" s="36">
        <f t="shared" si="1"/>
        <v>0.08792270531400968</v>
      </c>
      <c r="K18" s="37">
        <f t="shared" si="2"/>
        <v>0</v>
      </c>
    </row>
    <row r="19" spans="1:11" ht="15.75" customHeight="1">
      <c r="A19" s="29" t="s">
        <v>102</v>
      </c>
      <c r="B19" s="29" t="s">
        <v>84</v>
      </c>
      <c r="C19" s="30">
        <v>10.35</v>
      </c>
      <c r="D19" s="30">
        <v>10.35</v>
      </c>
      <c r="E19" s="30">
        <v>0</v>
      </c>
      <c r="F19" s="30">
        <v>11.26</v>
      </c>
      <c r="G19" s="30">
        <v>11.26</v>
      </c>
      <c r="H19" s="30">
        <v>0</v>
      </c>
      <c r="I19" s="35">
        <f t="shared" si="0"/>
        <v>0.08792270531400968</v>
      </c>
      <c r="J19" s="36">
        <f t="shared" si="1"/>
        <v>0.08792270531400968</v>
      </c>
      <c r="K19" s="37">
        <f t="shared" si="2"/>
        <v>0</v>
      </c>
    </row>
    <row r="20" spans="1:11" ht="15.75" customHeight="1">
      <c r="A20" s="29" t="s">
        <v>103</v>
      </c>
      <c r="B20" s="29" t="s">
        <v>86</v>
      </c>
      <c r="C20" s="30">
        <v>7.31</v>
      </c>
      <c r="D20" s="30">
        <v>7.31</v>
      </c>
      <c r="E20" s="30">
        <v>0</v>
      </c>
      <c r="F20" s="30">
        <v>7.95</v>
      </c>
      <c r="G20" s="30">
        <v>7.95</v>
      </c>
      <c r="H20" s="30">
        <v>0</v>
      </c>
      <c r="I20" s="35">
        <f t="shared" si="0"/>
        <v>0.08755129958960337</v>
      </c>
      <c r="J20" s="36">
        <f t="shared" si="1"/>
        <v>0.08755129958960337</v>
      </c>
      <c r="K20" s="37">
        <f t="shared" si="2"/>
        <v>0</v>
      </c>
    </row>
    <row r="21" spans="1:11" ht="15.75" customHeight="1">
      <c r="A21" s="29" t="s">
        <v>101</v>
      </c>
      <c r="B21" s="29" t="s">
        <v>88</v>
      </c>
      <c r="C21" s="30">
        <v>3.04</v>
      </c>
      <c r="D21" s="30">
        <v>3.04</v>
      </c>
      <c r="E21" s="30">
        <v>0</v>
      </c>
      <c r="F21" s="30">
        <v>3.31</v>
      </c>
      <c r="G21" s="30">
        <v>3.31</v>
      </c>
      <c r="H21" s="30">
        <v>0</v>
      </c>
      <c r="I21" s="35">
        <f t="shared" si="0"/>
        <v>0.08881578947368421</v>
      </c>
      <c r="J21" s="36">
        <f t="shared" si="1"/>
        <v>0.08881578947368421</v>
      </c>
      <c r="K21" s="37">
        <f t="shared" si="2"/>
        <v>0</v>
      </c>
    </row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showZeros="0" tabSelected="1" workbookViewId="0" topLeftCell="A1">
      <selection activeCell="C15" sqref="C15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104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94</v>
      </c>
      <c r="D4" s="22" t="s">
        <v>105</v>
      </c>
    </row>
    <row r="5" spans="1:4" ht="19.5" customHeight="1">
      <c r="A5" s="23" t="s">
        <v>62</v>
      </c>
      <c r="B5" s="40" t="s">
        <v>106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237.86</v>
      </c>
      <c r="D7" s="43"/>
      <c r="E7" s="38"/>
      <c r="F7" s="38"/>
    </row>
    <row r="8" spans="1:4" ht="15.75" customHeight="1">
      <c r="A8" s="29" t="s">
        <v>107</v>
      </c>
      <c r="B8" s="41" t="s">
        <v>108</v>
      </c>
      <c r="C8" s="42">
        <v>103.71</v>
      </c>
      <c r="D8" s="43"/>
    </row>
    <row r="9" spans="1:5" ht="15.75" customHeight="1">
      <c r="A9" s="29" t="s">
        <v>109</v>
      </c>
      <c r="B9" s="41" t="s">
        <v>110</v>
      </c>
      <c r="C9" s="42">
        <v>42.79</v>
      </c>
      <c r="D9" s="43"/>
      <c r="E9" s="3"/>
    </row>
    <row r="10" spans="1:4" ht="15.75" customHeight="1">
      <c r="A10" s="29" t="s">
        <v>111</v>
      </c>
      <c r="B10" s="41" t="s">
        <v>112</v>
      </c>
      <c r="C10" s="42">
        <v>12.06</v>
      </c>
      <c r="D10" s="43"/>
    </row>
    <row r="11" spans="1:5" ht="15.75" customHeight="1">
      <c r="A11" s="29" t="s">
        <v>113</v>
      </c>
      <c r="B11" s="41" t="s">
        <v>114</v>
      </c>
      <c r="C11" s="42">
        <v>6.78</v>
      </c>
      <c r="D11" s="43"/>
      <c r="E11" s="3"/>
    </row>
    <row r="12" spans="1:4" ht="15.75" customHeight="1">
      <c r="A12" s="29" t="s">
        <v>115</v>
      </c>
      <c r="B12" s="41" t="s">
        <v>116</v>
      </c>
      <c r="C12" s="42">
        <v>22.98</v>
      </c>
      <c r="D12" s="43"/>
    </row>
    <row r="13" spans="1:4" ht="15.75" customHeight="1">
      <c r="A13" s="29" t="s">
        <v>117</v>
      </c>
      <c r="B13" s="41" t="s">
        <v>118</v>
      </c>
      <c r="C13" s="42">
        <v>11.15</v>
      </c>
      <c r="D13" s="43"/>
    </row>
    <row r="14" spans="1:4" ht="15.75" customHeight="1">
      <c r="A14" s="29" t="s">
        <v>119</v>
      </c>
      <c r="B14" s="41" t="s">
        <v>120</v>
      </c>
      <c r="C14" s="42">
        <v>7.95</v>
      </c>
      <c r="D14" s="43"/>
    </row>
    <row r="15" spans="1:4" ht="15.75" customHeight="1">
      <c r="A15" s="29" t="s">
        <v>121</v>
      </c>
      <c r="B15" s="41" t="s">
        <v>122</v>
      </c>
      <c r="C15" s="42">
        <v>134.09</v>
      </c>
      <c r="D15" s="43"/>
    </row>
    <row r="16" spans="1:4" ht="15.75" customHeight="1">
      <c r="A16" s="29" t="s">
        <v>123</v>
      </c>
      <c r="B16" s="41" t="s">
        <v>124</v>
      </c>
      <c r="C16" s="42">
        <v>4.9</v>
      </c>
      <c r="D16" s="43"/>
    </row>
    <row r="17" spans="1:4" ht="15.75" customHeight="1">
      <c r="A17" s="29" t="s">
        <v>125</v>
      </c>
      <c r="B17" s="41" t="s">
        <v>126</v>
      </c>
      <c r="C17" s="42">
        <v>3</v>
      </c>
      <c r="D17" s="43"/>
    </row>
    <row r="18" spans="1:4" ht="15.75" customHeight="1">
      <c r="A18" s="29" t="s">
        <v>127</v>
      </c>
      <c r="B18" s="41" t="s">
        <v>128</v>
      </c>
      <c r="C18" s="42">
        <v>11</v>
      </c>
      <c r="D18" s="43"/>
    </row>
    <row r="19" spans="1:4" ht="15.75" customHeight="1">
      <c r="A19" s="29" t="s">
        <v>129</v>
      </c>
      <c r="B19" s="41" t="s">
        <v>130</v>
      </c>
      <c r="C19" s="42">
        <v>34.15</v>
      </c>
      <c r="D19" s="43"/>
    </row>
    <row r="20" spans="1:4" ht="15.75" customHeight="1">
      <c r="A20" s="29" t="s">
        <v>131</v>
      </c>
      <c r="B20" s="41" t="s">
        <v>132</v>
      </c>
      <c r="C20" s="42">
        <v>74.93</v>
      </c>
      <c r="D20" s="43"/>
    </row>
    <row r="21" spans="1:4" ht="15.75" customHeight="1">
      <c r="A21" s="29" t="s">
        <v>133</v>
      </c>
      <c r="B21" s="41" t="s">
        <v>134</v>
      </c>
      <c r="C21" s="42">
        <v>3.67</v>
      </c>
      <c r="D21" s="43"/>
    </row>
    <row r="22" spans="1:4" ht="15.75" customHeight="1">
      <c r="A22" s="29" t="s">
        <v>135</v>
      </c>
      <c r="B22" s="41" t="s">
        <v>136</v>
      </c>
      <c r="C22" s="42">
        <v>2.44</v>
      </c>
      <c r="D22" s="43"/>
    </row>
    <row r="23" spans="1:4" ht="15.75" customHeight="1">
      <c r="A23" s="29" t="s">
        <v>137</v>
      </c>
      <c r="B23" s="41" t="s">
        <v>138</v>
      </c>
      <c r="C23" s="42">
        <v>0.06</v>
      </c>
      <c r="D23" s="43"/>
    </row>
    <row r="24" spans="1:4" ht="15.75" customHeight="1">
      <c r="A24" s="29" t="s">
        <v>139</v>
      </c>
      <c r="B24" s="41" t="s">
        <v>140</v>
      </c>
      <c r="C24" s="42">
        <v>0.06</v>
      </c>
      <c r="D24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141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93</v>
      </c>
      <c r="D4" s="19"/>
      <c r="E4" s="19"/>
      <c r="F4" s="20" t="s">
        <v>94</v>
      </c>
      <c r="G4" s="21"/>
      <c r="H4" s="22"/>
      <c r="I4" s="22" t="s">
        <v>95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90</v>
      </c>
      <c r="E5" s="25" t="s">
        <v>91</v>
      </c>
      <c r="F5" s="25" t="s">
        <v>3</v>
      </c>
      <c r="G5" s="26" t="s">
        <v>90</v>
      </c>
      <c r="H5" s="25" t="s">
        <v>91</v>
      </c>
      <c r="I5" s="25" t="s">
        <v>3</v>
      </c>
      <c r="J5" s="26" t="s">
        <v>90</v>
      </c>
      <c r="K5" s="33" t="s">
        <v>91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D20" sqref="D20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142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143</v>
      </c>
      <c r="B4" s="8" t="s">
        <v>51</v>
      </c>
      <c r="C4" s="8" t="s">
        <v>105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144</v>
      </c>
      <c r="B5" s="10" t="s">
        <v>145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146</v>
      </c>
      <c r="B6" s="13" t="s">
        <v>145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147</v>
      </c>
      <c r="B7" s="14" t="s">
        <v>145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148</v>
      </c>
      <c r="B8" s="15" t="s">
        <v>145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149</v>
      </c>
      <c r="B9" s="10" t="s">
        <v>145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150</v>
      </c>
      <c r="B10" s="13" t="s">
        <v>145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 xian</cp:lastModifiedBy>
  <dcterms:created xsi:type="dcterms:W3CDTF">2020-05-09T03:34:05Z</dcterms:created>
  <dcterms:modified xsi:type="dcterms:W3CDTF">2020-05-09T04:00:34Z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