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<sst xmlns="http://schemas.openxmlformats.org/spreadsheetml/2006/main" count="438" uniqueCount="168">
  <si>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</si>
  <si>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</si>
  <si>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</si>
  <si>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</si>
  <si>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</si>
  <si>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</si>
  <si>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</si>
  <si>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</si>
  <si>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</si>
  <si>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</si>
  <si>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</si>
  <si>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</si>
  <si>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</si>
  <si>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</si>
  <si>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</si>
  <si>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</si>
  <si>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</si>
  <si>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</si>
  <si>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</si>
  <si>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</si>
  <si>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</si>
  <si>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</si>
  <si>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</si>
  <si>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</si>
  <si>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</si>
  <si>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</si>
  <si>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</si>
  <si>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</si>
  <si>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</si>
  <si>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</si>
  <si>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</si>
  <si>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</si>
  <si>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</si>
  <si>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</si>
  <si>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晋中市看守所</t>
  </si>
  <si>
    <t>晋中市看守所2020年预算收支总表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</si>
  <si>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</si>
  <si>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</si>
  <si>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</si>
  <si>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</si>
  <si>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</si>
  <si>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</si>
  <si>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</si>
  <si>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</si>
  <si>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</si>
  <si>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</si>
  <si>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</si>
  <si>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</si>
  <si>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</si>
  <si>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</si>
  <si>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晋中市看守所2020年财政拨款收支总表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</si>
  <si>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</si>
  <si>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</si>
  <si>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</si>
  <si>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</si>
  <si>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</si>
  <si>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</si>
  <si>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</si>
  <si>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晋中市看守所2020年部门预算收入总表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</si>
  <si>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</si>
  <si>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</si>
  <si>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</si>
  <si>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</si>
  <si>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</si>
  <si>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</si>
  <si>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</si>
  <si>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</si>
  <si>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</si>
  <si>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</si>
  <si>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</si>
  <si>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</si>
  <si>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2040250</t>
  </si>
  <si>
    <t xml:space="preserve">    事业运行（公安）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</si>
  <si>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</si>
  <si>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</si>
  <si>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</si>
  <si>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</si>
  <si>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</si>
  <si>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</si>
  <si>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</si>
  <si>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</si>
  <si>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</si>
  <si>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</si>
  <si>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</si>
  <si>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</si>
  <si>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</si>
  <si>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</si>
  <si>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</si>
  <si>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</si>
  <si>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</si>
  <si>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</si>
  <si>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</si>
  <si>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</si>
  <si>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</si>
  <si>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</si>
  <si>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</si>
  <si>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</si>
  <si>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</si>
  <si>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</si>
  <si>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</si>
  <si>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</si>
  <si>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</si>
  <si>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</si>
  <si>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晋中市看守所2020年部门预算支出总表</t>
  </si>
  <si>
    <t>基本支出</t>
  </si>
  <si>
    <t>项目支出</t>
  </si>
  <si>
    <t>晋中市看守所2020年一般公共预算支出预算表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</si>
  <si>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</si>
  <si>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</si>
  <si>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</si>
  <si>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</si>
  <si>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01</t>
  </si>
  <si>
    <t xml:space="preserve">    02</t>
  </si>
  <si>
    <t xml:space="preserve">    50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</si>
  <si>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</si>
  <si>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</si>
  <si>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</si>
  <si>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</si>
  <si>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</si>
  <si>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>晋中市看守所2020年一般公共预算安排基本支出分经济科目表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</si>
  <si>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</si>
  <si>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</si>
  <si>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</si>
  <si>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</si>
  <si>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</si>
  <si>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</si>
  <si>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</si>
  <si>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</si>
  <si>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</si>
  <si>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</si>
  <si>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</si>
  <si>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</si>
  <si>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</si>
  <si>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</si>
  <si>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</si>
  <si>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</si>
  <si>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</si>
  <si>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</si>
  <si>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</si>
  <si>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</si>
  <si>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</si>
  <si>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</si>
  <si>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</si>
  <si>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</si>
  <si>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</si>
  <si>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</si>
  <si>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</si>
  <si>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</si>
  <si>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</si>
  <si>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</si>
  <si>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</si>
  <si>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</si>
  <si>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</si>
  <si>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</si>
  <si>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</si>
  <si>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</si>
  <si>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</si>
  <si>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</si>
  <si>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晋中市看守所2020年政府性基金预算支出预算表</t>
  </si>
  <si>
    <t>晋中市看守所2020年“三公”经费预算表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</si>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</sst>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1278.82</v>
      </c>
      <c r="C6" s="30">
        <v>0</v>
      </c>
      <c r="D6" s="30">
        <v>0</v>
      </c>
      <c r="E6" s="30">
        <v>0</v>
      </c>
      <c r="F6" s="30">
        <v>1158.16</v>
      </c>
      <c r="G6" s="30">
        <v>0</v>
      </c>
      <c r="H6" s="30">
        <v>0</v>
      </c>
      <c r="I6" s="30">
        <v>0</v>
      </c>
      <c r="J6" s="30">
        <v>49.53</v>
      </c>
      <c r="K6" s="30">
        <v>0</v>
      </c>
      <c r="L6" s="30">
        <v>21.6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49.53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1278.82</v>
      </c>
      <c r="C7" s="30">
        <v>0</v>
      </c>
      <c r="D7" s="30">
        <v>0</v>
      </c>
      <c r="E7" s="30">
        <v>0</v>
      </c>
      <c r="F7" s="30">
        <v>1158.16</v>
      </c>
      <c r="G7" s="30">
        <v>0</v>
      </c>
      <c r="H7" s="30">
        <v>0</v>
      </c>
      <c r="I7" s="30">
        <v>0</v>
      </c>
      <c r="J7" s="30">
        <v>49.53</v>
      </c>
      <c r="K7" s="30">
        <v>0</v>
      </c>
      <c r="L7" s="30">
        <v>21.6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49.53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1142.78</v>
      </c>
      <c r="C7" s="13">
        <v>1278.82</v>
      </c>
      <c r="D7" s="89">
        <f>IF(B7&gt;0,(C7-B7)/B7,0)</f>
        <v>0.11904303540488981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1033.24</v>
      </c>
      <c r="G10" s="30">
        <v>1158.16</v>
      </c>
      <c r="H10" s="89">
        <f t="shared" si="0"/>
        <v>0.12090124269288846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50.7</v>
      </c>
      <c r="G14" s="30">
        <v>49.53</v>
      </c>
      <c r="H14" s="89">
        <f t="shared" si="0"/>
        <v>-0.02307692307692311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17.78</v>
      </c>
      <c r="G16" s="30">
        <v>21.6</v>
      </c>
      <c r="H16" s="89">
        <f t="shared" si="0"/>
        <v>0.21484814398200225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41.06</v>
      </c>
      <c r="G26" s="30">
        <v>49.53</v>
      </c>
      <c r="H26" s="89">
        <f t="shared" si="0"/>
        <v>0.2062834875791524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1142.78</v>
      </c>
      <c r="C37" s="78">
        <f>SUM(C7:C10)</f>
        <v>1278.82</v>
      </c>
      <c r="D37" s="103">
        <f>IF(B37&gt;0,(C37-B37)/B37,0)</f>
        <v>0.11904303540488981</v>
      </c>
      <c r="E37" s="67" t="s">
        <v>49</v>
      </c>
      <c r="F37" s="81">
        <f>SUM(F7:F35)</f>
        <v>1142.78</v>
      </c>
      <c r="G37" s="81">
        <f>SUM(G7:G35)</f>
        <v>1278.82</v>
      </c>
      <c r="H37" s="103">
        <f>IF(F37&gt;0,(G37-F37)/F37,0)</f>
        <v>0.11904303540488981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1278.82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1158.16</v>
      </c>
      <c r="E10" s="30">
        <v>1158.16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49.53</v>
      </c>
      <c r="E14" s="30">
        <v>49.53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21.6</v>
      </c>
      <c r="E16" s="30">
        <v>21.6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49.53</v>
      </c>
      <c r="E26" s="30">
        <v>49.53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1278.82</v>
      </c>
      <c r="C37" s="67" t="s">
        <v>49</v>
      </c>
      <c r="D37" s="81">
        <f>SUM(D7:D35)</f>
        <v>1278.82</v>
      </c>
      <c r="E37" s="81">
        <f>SUM(E7:E35)</f>
        <v>1278.82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1278.82</v>
      </c>
      <c r="D7" s="52">
        <v>1278.82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7</v>
      </c>
      <c r="C8" s="49">
        <v>1158.16</v>
      </c>
      <c r="D8" s="52">
        <v>1158.16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1158.16</v>
      </c>
      <c r="D9" s="52">
        <v>1158.16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375.6</v>
      </c>
      <c r="D10" s="52">
        <v>375.6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201.7</v>
      </c>
      <c r="D11" s="52">
        <v>201.7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15.31</v>
      </c>
      <c r="D12" s="52">
        <v>15.31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565.55</v>
      </c>
      <c r="D13" s="52">
        <v>565.55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11</v>
      </c>
      <c r="C14" s="49">
        <v>49.53</v>
      </c>
      <c r="D14" s="52">
        <v>49.53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49.53</v>
      </c>
      <c r="D15" s="52">
        <v>49.53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1.81</v>
      </c>
      <c r="D16" s="52">
        <v>1.81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80</v>
      </c>
      <c r="B17" s="47" t="s">
        <v>81</v>
      </c>
      <c r="C17" s="49">
        <v>47.72</v>
      </c>
      <c r="D17" s="52">
        <v>47.72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21.6</v>
      </c>
      <c r="D18" s="52">
        <v>21.6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0.48</v>
      </c>
      <c r="D19" s="52">
        <v>0.48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0.48</v>
      </c>
      <c r="D20" s="52">
        <v>0.48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21.12</v>
      </c>
      <c r="D21" s="52">
        <v>21.12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19.69</v>
      </c>
      <c r="D22" s="52">
        <v>19.69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0.89</v>
      </c>
      <c r="D23" s="52">
        <v>0.89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0.54</v>
      </c>
      <c r="D24" s="52">
        <v>0.54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23</v>
      </c>
      <c r="C25" s="49">
        <v>49.53</v>
      </c>
      <c r="D25" s="52">
        <v>49.53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49.53</v>
      </c>
      <c r="D26" s="52">
        <v>49.53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34.3</v>
      </c>
      <c r="D27" s="52">
        <v>34.3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15.23</v>
      </c>
      <c r="D28" s="52">
        <v>15.23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104</v>
      </c>
      <c r="E4" s="46" t="s">
        <v>105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1278.82</v>
      </c>
      <c r="D7" s="49">
        <v>511.57</v>
      </c>
      <c r="E7" s="50">
        <v>767.25</v>
      </c>
      <c r="F7" s="38"/>
      <c r="G7" s="38"/>
    </row>
    <row r="8" spans="1:5" ht="15.75" customHeight="1">
      <c r="A8" s="29" t="s">
        <v>64</v>
      </c>
      <c r="B8" s="47" t="s">
        <v>7</v>
      </c>
      <c r="C8" s="48">
        <v>1158.16</v>
      </c>
      <c r="D8" s="49">
        <v>390.91</v>
      </c>
      <c r="E8" s="50">
        <v>767.25</v>
      </c>
    </row>
    <row r="9" spans="1:5" ht="15.75" customHeight="1">
      <c r="A9" s="29" t="s">
        <v>65</v>
      </c>
      <c r="B9" s="47" t="s">
        <v>66</v>
      </c>
      <c r="C9" s="48">
        <v>1158.16</v>
      </c>
      <c r="D9" s="49">
        <v>390.91</v>
      </c>
      <c r="E9" s="50">
        <v>767.25</v>
      </c>
    </row>
    <row r="10" spans="1:5" ht="15.75" customHeight="1">
      <c r="A10" s="29" t="s">
        <v>67</v>
      </c>
      <c r="B10" s="47" t="s">
        <v>68</v>
      </c>
      <c r="C10" s="48">
        <v>375.6</v>
      </c>
      <c r="D10" s="49">
        <v>375.6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201.7</v>
      </c>
      <c r="D11" s="49">
        <v>0</v>
      </c>
      <c r="E11" s="50">
        <v>201.7</v>
      </c>
    </row>
    <row r="12" spans="1:5" ht="15.75" customHeight="1">
      <c r="A12" s="29" t="s">
        <v>71</v>
      </c>
      <c r="B12" s="47" t="s">
        <v>72</v>
      </c>
      <c r="C12" s="48">
        <v>15.31</v>
      </c>
      <c r="D12" s="49">
        <v>15.31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565.55</v>
      </c>
      <c r="D13" s="49">
        <v>0</v>
      </c>
      <c r="E13" s="50">
        <v>565.55</v>
      </c>
    </row>
    <row r="14" spans="1:5" ht="15.75" customHeight="1">
      <c r="A14" s="29" t="s">
        <v>75</v>
      </c>
      <c r="B14" s="47" t="s">
        <v>11</v>
      </c>
      <c r="C14" s="48">
        <v>49.53</v>
      </c>
      <c r="D14" s="49">
        <v>49.53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49.53</v>
      </c>
      <c r="D15" s="49">
        <v>49.53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1.81</v>
      </c>
      <c r="D16" s="49">
        <v>1.81</v>
      </c>
      <c r="E16" s="50">
        <v>0</v>
      </c>
    </row>
    <row r="17" spans="1:5" ht="18.75" customHeight="1">
      <c r="A17" s="29" t="s">
        <v>80</v>
      </c>
      <c r="B17" s="47" t="s">
        <v>81</v>
      </c>
      <c r="C17" s="48">
        <v>47.72</v>
      </c>
      <c r="D17" s="49">
        <v>47.72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21.6</v>
      </c>
      <c r="D18" s="49">
        <v>21.6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0.48</v>
      </c>
      <c r="D19" s="49">
        <v>0.48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0.48</v>
      </c>
      <c r="D20" s="49">
        <v>0.48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21.12</v>
      </c>
      <c r="D21" s="49">
        <v>21.12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19.69</v>
      </c>
      <c r="D22" s="49">
        <v>19.69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0.89</v>
      </c>
      <c r="D23" s="49">
        <v>0.89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0.54</v>
      </c>
      <c r="D24" s="49">
        <v>0.54</v>
      </c>
      <c r="E24" s="50">
        <v>0</v>
      </c>
    </row>
    <row r="25" spans="1:5" ht="15.75" customHeight="1">
      <c r="A25" s="29" t="s">
        <v>96</v>
      </c>
      <c r="B25" s="47" t="s">
        <v>23</v>
      </c>
      <c r="C25" s="48">
        <v>49.53</v>
      </c>
      <c r="D25" s="49">
        <v>49.53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49.53</v>
      </c>
      <c r="D26" s="49">
        <v>49.53</v>
      </c>
      <c r="E26" s="50">
        <v>0</v>
      </c>
    </row>
    <row r="27" spans="1:5" ht="15.75" customHeight="1">
      <c r="A27" s="29" t="s">
        <v>99</v>
      </c>
      <c r="B27" s="47" t="s">
        <v>100</v>
      </c>
      <c r="C27" s="48">
        <v>34.3</v>
      </c>
      <c r="D27" s="49">
        <v>34.3</v>
      </c>
      <c r="E27" s="50">
        <v>0</v>
      </c>
    </row>
    <row r="28" spans="1:5" ht="15.75" customHeight="1">
      <c r="A28" s="29" t="s">
        <v>101</v>
      </c>
      <c r="B28" s="47" t="s">
        <v>102</v>
      </c>
      <c r="C28" s="48">
        <v>15.23</v>
      </c>
      <c r="D28" s="49">
        <v>15.23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1142.78</v>
      </c>
      <c r="D7" s="30">
        <v>427.17</v>
      </c>
      <c r="E7" s="30">
        <v>715.61</v>
      </c>
      <c r="F7" s="30">
        <v>1278.82</v>
      </c>
      <c r="G7" s="30">
        <v>511.57</v>
      </c>
      <c r="H7" s="30">
        <v>767.25</v>
      </c>
      <c r="I7" s="35">
        <f aca="true" t="shared" si="0" ref="I7:I28">IF(C7&gt;0,(F7-C7)/C7,0)</f>
        <v>0.11904303540488981</v>
      </c>
      <c r="J7" s="36">
        <f aca="true" t="shared" si="1" ref="J7:J28">IF(D7&gt;0,(G7-D7)/D7,0)</f>
        <v>0.19757941803029233</v>
      </c>
      <c r="K7" s="37">
        <f aca="true" t="shared" si="2" ref="K7:K28">IF(E7&gt;0,(H7-E7)/E7,0)</f>
        <v>0.07216221126032334</v>
      </c>
      <c r="L7" s="38"/>
      <c r="M7" s="38"/>
    </row>
    <row r="8" spans="1:11" ht="15.75" customHeight="1">
      <c r="A8" s="29" t="s">
        <v>64</v>
      </c>
      <c r="B8" s="29" t="s">
        <v>7</v>
      </c>
      <c r="C8" s="30">
        <v>1033.24</v>
      </c>
      <c r="D8" s="30">
        <v>317.63</v>
      </c>
      <c r="E8" s="30">
        <v>715.61</v>
      </c>
      <c r="F8" s="30">
        <v>1158.16</v>
      </c>
      <c r="G8" s="30">
        <v>390.91</v>
      </c>
      <c r="H8" s="30">
        <v>767.25</v>
      </c>
      <c r="I8" s="35">
        <f t="shared" si="0"/>
        <v>0.12090124269288846</v>
      </c>
      <c r="J8" s="36">
        <f t="shared" si="1"/>
        <v>0.23070868620722235</v>
      </c>
      <c r="K8" s="37">
        <f t="shared" si="2"/>
        <v>0.07216221126032334</v>
      </c>
    </row>
    <row r="9" spans="1:11" ht="15.75" customHeight="1">
      <c r="A9" s="29" t="s">
        <v>110</v>
      </c>
      <c r="B9" s="29" t="s">
        <v>66</v>
      </c>
      <c r="C9" s="30">
        <v>1033.24</v>
      </c>
      <c r="D9" s="30">
        <v>317.63</v>
      </c>
      <c r="E9" s="30">
        <v>715.61</v>
      </c>
      <c r="F9" s="30">
        <v>1158.16</v>
      </c>
      <c r="G9" s="30">
        <v>390.91</v>
      </c>
      <c r="H9" s="30">
        <v>767.25</v>
      </c>
      <c r="I9" s="35">
        <f t="shared" si="0"/>
        <v>0.12090124269288846</v>
      </c>
      <c r="J9" s="36">
        <f t="shared" si="1"/>
        <v>0.23070868620722235</v>
      </c>
      <c r="K9" s="37">
        <f t="shared" si="2"/>
        <v>0.07216221126032334</v>
      </c>
    </row>
    <row r="10" spans="1:11" ht="18.75" customHeight="1">
      <c r="A10" s="29" t="s">
        <v>111</v>
      </c>
      <c r="B10" s="29" t="s">
        <v>68</v>
      </c>
      <c r="C10" s="30">
        <v>303.32</v>
      </c>
      <c r="D10" s="30">
        <v>303.32</v>
      </c>
      <c r="E10" s="30">
        <v>0</v>
      </c>
      <c r="F10" s="30">
        <v>375.6</v>
      </c>
      <c r="G10" s="30">
        <v>375.6</v>
      </c>
      <c r="H10" s="30">
        <v>0</v>
      </c>
      <c r="I10" s="35">
        <f t="shared" si="0"/>
        <v>0.23829618884346576</v>
      </c>
      <c r="J10" s="36">
        <f t="shared" si="1"/>
        <v>0.23829618884346576</v>
      </c>
      <c r="K10" s="37">
        <f t="shared" si="2"/>
        <v>0</v>
      </c>
    </row>
    <row r="11" spans="1:11" ht="18.75" customHeight="1">
      <c r="A11" s="29" t="s">
        <v>112</v>
      </c>
      <c r="B11" s="29" t="s">
        <v>70</v>
      </c>
      <c r="C11" s="30">
        <v>144.7</v>
      </c>
      <c r="D11" s="30">
        <v>0</v>
      </c>
      <c r="E11" s="30">
        <v>144.7</v>
      </c>
      <c r="F11" s="30">
        <v>201.7</v>
      </c>
      <c r="G11" s="30">
        <v>0</v>
      </c>
      <c r="H11" s="30">
        <v>201.7</v>
      </c>
      <c r="I11" s="35">
        <f t="shared" si="0"/>
        <v>0.3939184519695923</v>
      </c>
      <c r="J11" s="36">
        <f t="shared" si="1"/>
        <v>0</v>
      </c>
      <c r="K11" s="37">
        <f t="shared" si="2"/>
        <v>0.3939184519695923</v>
      </c>
    </row>
    <row r="12" spans="1:11" ht="18.75" customHeight="1">
      <c r="A12" s="29" t="s">
        <v>113</v>
      </c>
      <c r="B12" s="29" t="s">
        <v>72</v>
      </c>
      <c r="C12" s="30">
        <v>14.31</v>
      </c>
      <c r="D12" s="30">
        <v>14.31</v>
      </c>
      <c r="E12" s="30">
        <v>0</v>
      </c>
      <c r="F12" s="30">
        <v>15.31</v>
      </c>
      <c r="G12" s="30">
        <v>15.31</v>
      </c>
      <c r="H12" s="30">
        <v>0</v>
      </c>
      <c r="I12" s="35">
        <f t="shared" si="0"/>
        <v>0.06988120195667365</v>
      </c>
      <c r="J12" s="36">
        <f t="shared" si="1"/>
        <v>0.06988120195667365</v>
      </c>
      <c r="K12" s="37">
        <f t="shared" si="2"/>
        <v>0</v>
      </c>
    </row>
    <row r="13" spans="1:11" ht="15.75" customHeight="1">
      <c r="A13" s="29" t="s">
        <v>114</v>
      </c>
      <c r="B13" s="29" t="s">
        <v>74</v>
      </c>
      <c r="C13" s="30">
        <v>570.91</v>
      </c>
      <c r="D13" s="30">
        <v>0</v>
      </c>
      <c r="E13" s="30">
        <v>570.91</v>
      </c>
      <c r="F13" s="30">
        <v>565.55</v>
      </c>
      <c r="G13" s="30">
        <v>0</v>
      </c>
      <c r="H13" s="30">
        <v>565.55</v>
      </c>
      <c r="I13" s="35">
        <f t="shared" si="0"/>
        <v>-0.009388520081974416</v>
      </c>
      <c r="J13" s="36">
        <f t="shared" si="1"/>
        <v>0</v>
      </c>
      <c r="K13" s="37">
        <f t="shared" si="2"/>
        <v>-0.009388520081974416</v>
      </c>
    </row>
    <row r="14" spans="1:11" ht="18.75" customHeight="1">
      <c r="A14" s="29" t="s">
        <v>75</v>
      </c>
      <c r="B14" s="29" t="s">
        <v>11</v>
      </c>
      <c r="C14" s="30">
        <v>50.7</v>
      </c>
      <c r="D14" s="30">
        <v>50.7</v>
      </c>
      <c r="E14" s="30">
        <v>0</v>
      </c>
      <c r="F14" s="30">
        <v>49.53</v>
      </c>
      <c r="G14" s="30">
        <v>49.53</v>
      </c>
      <c r="H14" s="30">
        <v>0</v>
      </c>
      <c r="I14" s="35">
        <f t="shared" si="0"/>
        <v>-0.02307692307692311</v>
      </c>
      <c r="J14" s="36">
        <f t="shared" si="1"/>
        <v>-0.02307692307692311</v>
      </c>
      <c r="K14" s="37">
        <f t="shared" si="2"/>
        <v>0</v>
      </c>
    </row>
    <row r="15" spans="1:11" ht="18.75" customHeight="1">
      <c r="A15" s="29" t="s">
        <v>115</v>
      </c>
      <c r="B15" s="29" t="s">
        <v>77</v>
      </c>
      <c r="C15" s="30">
        <v>50.7</v>
      </c>
      <c r="D15" s="30">
        <v>50.7</v>
      </c>
      <c r="E15" s="30">
        <v>0</v>
      </c>
      <c r="F15" s="30">
        <v>49.53</v>
      </c>
      <c r="G15" s="30">
        <v>49.53</v>
      </c>
      <c r="H15" s="30">
        <v>0</v>
      </c>
      <c r="I15" s="35">
        <f t="shared" si="0"/>
        <v>-0.02307692307692311</v>
      </c>
      <c r="J15" s="36">
        <f t="shared" si="1"/>
        <v>-0.02307692307692311</v>
      </c>
      <c r="K15" s="37">
        <f t="shared" si="2"/>
        <v>0</v>
      </c>
    </row>
    <row r="16" spans="1:11" ht="18.75" customHeight="1">
      <c r="A16" s="29" t="s">
        <v>111</v>
      </c>
      <c r="B16" s="29" t="s">
        <v>79</v>
      </c>
      <c r="C16" s="30">
        <v>1.64</v>
      </c>
      <c r="D16" s="30">
        <v>1.64</v>
      </c>
      <c r="E16" s="30">
        <v>0</v>
      </c>
      <c r="F16" s="30">
        <v>1.81</v>
      </c>
      <c r="G16" s="30">
        <v>1.81</v>
      </c>
      <c r="H16" s="30">
        <v>0</v>
      </c>
      <c r="I16" s="35">
        <f t="shared" si="0"/>
        <v>0.10365853658536595</v>
      </c>
      <c r="J16" s="36">
        <f t="shared" si="1"/>
        <v>0.10365853658536595</v>
      </c>
      <c r="K16" s="37">
        <f t="shared" si="2"/>
        <v>0</v>
      </c>
    </row>
    <row r="17" spans="1:11" ht="27.75" customHeight="1">
      <c r="A17" s="29" t="s">
        <v>116</v>
      </c>
      <c r="B17" s="29" t="s">
        <v>81</v>
      </c>
      <c r="C17" s="30">
        <v>49.06</v>
      </c>
      <c r="D17" s="30">
        <v>49.06</v>
      </c>
      <c r="E17" s="30">
        <v>0</v>
      </c>
      <c r="F17" s="30">
        <v>47.72</v>
      </c>
      <c r="G17" s="30">
        <v>47.72</v>
      </c>
      <c r="H17" s="30">
        <v>0</v>
      </c>
      <c r="I17" s="35">
        <f t="shared" si="0"/>
        <v>-0.027313493681206755</v>
      </c>
      <c r="J17" s="36">
        <f t="shared" si="1"/>
        <v>-0.027313493681206755</v>
      </c>
      <c r="K17" s="37">
        <f t="shared" si="2"/>
        <v>0</v>
      </c>
    </row>
    <row r="18" spans="1:11" ht="15.75" customHeight="1">
      <c r="A18" s="29" t="s">
        <v>82</v>
      </c>
      <c r="B18" s="29" t="s">
        <v>83</v>
      </c>
      <c r="C18" s="30">
        <v>17.78</v>
      </c>
      <c r="D18" s="30">
        <v>17.78</v>
      </c>
      <c r="E18" s="30">
        <v>0</v>
      </c>
      <c r="F18" s="30">
        <v>21.6</v>
      </c>
      <c r="G18" s="30">
        <v>21.6</v>
      </c>
      <c r="H18" s="30">
        <v>0</v>
      </c>
      <c r="I18" s="35">
        <f t="shared" si="0"/>
        <v>0.21484814398200225</v>
      </c>
      <c r="J18" s="36">
        <f t="shared" si="1"/>
        <v>0.21484814398200225</v>
      </c>
      <c r="K18" s="37">
        <f t="shared" si="2"/>
        <v>0</v>
      </c>
    </row>
    <row r="19" spans="1:11" ht="15.75" customHeight="1">
      <c r="A19" s="29" t="s">
        <v>117</v>
      </c>
      <c r="B19" s="29" t="s">
        <v>85</v>
      </c>
      <c r="C19" s="30">
        <v>0.36</v>
      </c>
      <c r="D19" s="30">
        <v>0.36</v>
      </c>
      <c r="E19" s="30">
        <v>0</v>
      </c>
      <c r="F19" s="30">
        <v>0.48</v>
      </c>
      <c r="G19" s="30">
        <v>0.48</v>
      </c>
      <c r="H19" s="30">
        <v>0</v>
      </c>
      <c r="I19" s="35">
        <f t="shared" si="0"/>
        <v>0.3333333333333333</v>
      </c>
      <c r="J19" s="36">
        <f t="shared" si="1"/>
        <v>0.3333333333333333</v>
      </c>
      <c r="K19" s="37">
        <f t="shared" si="2"/>
        <v>0</v>
      </c>
    </row>
    <row r="20" spans="1:11" ht="18.75" customHeight="1">
      <c r="A20" s="29" t="s">
        <v>114</v>
      </c>
      <c r="B20" s="29" t="s">
        <v>87</v>
      </c>
      <c r="C20" s="30">
        <v>0.36</v>
      </c>
      <c r="D20" s="30">
        <v>0.36</v>
      </c>
      <c r="E20" s="30">
        <v>0</v>
      </c>
      <c r="F20" s="30">
        <v>0.48</v>
      </c>
      <c r="G20" s="30">
        <v>0.48</v>
      </c>
      <c r="H20" s="30">
        <v>0</v>
      </c>
      <c r="I20" s="35">
        <f t="shared" si="0"/>
        <v>0.3333333333333333</v>
      </c>
      <c r="J20" s="36">
        <f t="shared" si="1"/>
        <v>0.3333333333333333</v>
      </c>
      <c r="K20" s="37">
        <f t="shared" si="2"/>
        <v>0</v>
      </c>
    </row>
    <row r="21" spans="1:11" ht="18.75" customHeight="1">
      <c r="A21" s="29" t="s">
        <v>118</v>
      </c>
      <c r="B21" s="29" t="s">
        <v>89</v>
      </c>
      <c r="C21" s="30">
        <v>17.42</v>
      </c>
      <c r="D21" s="30">
        <v>17.42</v>
      </c>
      <c r="E21" s="30">
        <v>0</v>
      </c>
      <c r="F21" s="30">
        <v>21.12</v>
      </c>
      <c r="G21" s="30">
        <v>21.12</v>
      </c>
      <c r="H21" s="30">
        <v>0</v>
      </c>
      <c r="I21" s="35">
        <f t="shared" si="0"/>
        <v>0.21239954075774964</v>
      </c>
      <c r="J21" s="36">
        <f t="shared" si="1"/>
        <v>0.21239954075774964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16.1</v>
      </c>
      <c r="D22" s="30">
        <v>16.1</v>
      </c>
      <c r="E22" s="30">
        <v>0</v>
      </c>
      <c r="F22" s="30">
        <v>19.69</v>
      </c>
      <c r="G22" s="30">
        <v>19.69</v>
      </c>
      <c r="H22" s="30">
        <v>0</v>
      </c>
      <c r="I22" s="35">
        <f t="shared" si="0"/>
        <v>0.2229813664596273</v>
      </c>
      <c r="J22" s="36">
        <f t="shared" si="1"/>
        <v>0.2229813664596273</v>
      </c>
      <c r="K22" s="37">
        <f t="shared" si="2"/>
        <v>0</v>
      </c>
    </row>
    <row r="23" spans="1:11" ht="15.75" customHeight="1">
      <c r="A23" s="29" t="s">
        <v>112</v>
      </c>
      <c r="B23" s="29" t="s">
        <v>93</v>
      </c>
      <c r="C23" s="30">
        <v>0.83</v>
      </c>
      <c r="D23" s="30">
        <v>0.83</v>
      </c>
      <c r="E23" s="30">
        <v>0</v>
      </c>
      <c r="F23" s="30">
        <v>0.89</v>
      </c>
      <c r="G23" s="30">
        <v>0.89</v>
      </c>
      <c r="H23" s="30">
        <v>0</v>
      </c>
      <c r="I23" s="35">
        <f t="shared" si="0"/>
        <v>0.07228915662650609</v>
      </c>
      <c r="J23" s="36">
        <f t="shared" si="1"/>
        <v>0.07228915662650609</v>
      </c>
      <c r="K23" s="37">
        <f t="shared" si="2"/>
        <v>0</v>
      </c>
    </row>
    <row r="24" spans="1:11" ht="18.75" customHeight="1">
      <c r="A24" s="29" t="s">
        <v>114</v>
      </c>
      <c r="B24" s="29" t="s">
        <v>95</v>
      </c>
      <c r="C24" s="30">
        <v>0.49</v>
      </c>
      <c r="D24" s="30">
        <v>0.49</v>
      </c>
      <c r="E24" s="30">
        <v>0</v>
      </c>
      <c r="F24" s="30">
        <v>0.54</v>
      </c>
      <c r="G24" s="30">
        <v>0.54</v>
      </c>
      <c r="H24" s="30">
        <v>0</v>
      </c>
      <c r="I24" s="35">
        <f t="shared" si="0"/>
        <v>0.10204081632653071</v>
      </c>
      <c r="J24" s="36">
        <f t="shared" si="1"/>
        <v>0.10204081632653071</v>
      </c>
      <c r="K24" s="37">
        <f t="shared" si="2"/>
        <v>0</v>
      </c>
    </row>
    <row r="25" spans="1:11" ht="15.75" customHeight="1">
      <c r="A25" s="29" t="s">
        <v>96</v>
      </c>
      <c r="B25" s="29" t="s">
        <v>23</v>
      </c>
      <c r="C25" s="30">
        <v>41.06</v>
      </c>
      <c r="D25" s="30">
        <v>41.06</v>
      </c>
      <c r="E25" s="30">
        <v>0</v>
      </c>
      <c r="F25" s="30">
        <v>49.53</v>
      </c>
      <c r="G25" s="30">
        <v>49.53</v>
      </c>
      <c r="H25" s="30">
        <v>0</v>
      </c>
      <c r="I25" s="35">
        <f t="shared" si="0"/>
        <v>0.2062834875791524</v>
      </c>
      <c r="J25" s="36">
        <f t="shared" si="1"/>
        <v>0.2062834875791524</v>
      </c>
      <c r="K25" s="37">
        <f t="shared" si="2"/>
        <v>0</v>
      </c>
    </row>
    <row r="26" spans="1:11" ht="15.75" customHeight="1">
      <c r="A26" s="29" t="s">
        <v>110</v>
      </c>
      <c r="B26" s="29" t="s">
        <v>98</v>
      </c>
      <c r="C26" s="30">
        <v>41.06</v>
      </c>
      <c r="D26" s="30">
        <v>41.06</v>
      </c>
      <c r="E26" s="30">
        <v>0</v>
      </c>
      <c r="F26" s="30">
        <v>49.53</v>
      </c>
      <c r="G26" s="30">
        <v>49.53</v>
      </c>
      <c r="H26" s="30">
        <v>0</v>
      </c>
      <c r="I26" s="35">
        <f t="shared" si="0"/>
        <v>0.2062834875791524</v>
      </c>
      <c r="J26" s="36">
        <f t="shared" si="1"/>
        <v>0.2062834875791524</v>
      </c>
      <c r="K26" s="37">
        <f t="shared" si="2"/>
        <v>0</v>
      </c>
    </row>
    <row r="27" spans="1:11" ht="15.75" customHeight="1">
      <c r="A27" s="29" t="s">
        <v>111</v>
      </c>
      <c r="B27" s="29" t="s">
        <v>100</v>
      </c>
      <c r="C27" s="30">
        <v>28.32</v>
      </c>
      <c r="D27" s="30">
        <v>28.32</v>
      </c>
      <c r="E27" s="30">
        <v>0</v>
      </c>
      <c r="F27" s="30">
        <v>34.3</v>
      </c>
      <c r="G27" s="30">
        <v>34.3</v>
      </c>
      <c r="H27" s="30">
        <v>0</v>
      </c>
      <c r="I27" s="35">
        <f t="shared" si="0"/>
        <v>0.21115819209039538</v>
      </c>
      <c r="J27" s="36">
        <f t="shared" si="1"/>
        <v>0.21115819209039538</v>
      </c>
      <c r="K27" s="37">
        <f t="shared" si="2"/>
        <v>0</v>
      </c>
    </row>
    <row r="28" spans="1:11" ht="15.75" customHeight="1">
      <c r="A28" s="29" t="s">
        <v>112</v>
      </c>
      <c r="B28" s="29" t="s">
        <v>102</v>
      </c>
      <c r="C28" s="30">
        <v>12.74</v>
      </c>
      <c r="D28" s="30">
        <v>12.74</v>
      </c>
      <c r="E28" s="30">
        <v>0</v>
      </c>
      <c r="F28" s="30">
        <v>15.23</v>
      </c>
      <c r="G28" s="30">
        <v>15.23</v>
      </c>
      <c r="H28" s="30">
        <v>0</v>
      </c>
      <c r="I28" s="35">
        <f t="shared" si="0"/>
        <v>0.19544740973312402</v>
      </c>
      <c r="J28" s="36">
        <f t="shared" si="1"/>
        <v>0.19544740973312402</v>
      </c>
      <c r="K2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108</v>
      </c>
      <c r="D4" s="22" t="s">
        <v>120</v>
      </c>
    </row>
    <row r="5" spans="1:4" ht="19.5" customHeight="1">
      <c r="A5" s="23" t="s">
        <v>62</v>
      </c>
      <c r="B5" s="40" t="s">
        <v>121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511.57</v>
      </c>
      <c r="D7" s="43"/>
      <c r="E7" s="38"/>
      <c r="F7" s="38"/>
    </row>
    <row r="8" spans="1:4" ht="15.75" customHeight="1">
      <c r="A8" s="29" t="s">
        <v>122</v>
      </c>
      <c r="B8" s="41" t="s">
        <v>123</v>
      </c>
      <c r="C8" s="42">
        <v>441.44</v>
      </c>
      <c r="D8" s="43"/>
    </row>
    <row r="9" spans="1:5" ht="15.75" customHeight="1">
      <c r="A9" s="29" t="s">
        <v>124</v>
      </c>
      <c r="B9" s="41" t="s">
        <v>125</v>
      </c>
      <c r="C9" s="42">
        <v>153.83</v>
      </c>
      <c r="D9" s="43"/>
      <c r="E9" s="3"/>
    </row>
    <row r="10" spans="1:4" ht="15.75" customHeight="1">
      <c r="A10" s="29" t="s">
        <v>126</v>
      </c>
      <c r="B10" s="41" t="s">
        <v>127</v>
      </c>
      <c r="C10" s="42">
        <v>163.96</v>
      </c>
      <c r="D10" s="43"/>
    </row>
    <row r="11" spans="1:5" ht="15.75" customHeight="1">
      <c r="A11" s="29" t="s">
        <v>128</v>
      </c>
      <c r="B11" s="41" t="s">
        <v>129</v>
      </c>
      <c r="C11" s="42">
        <v>12.17</v>
      </c>
      <c r="D11" s="43"/>
      <c r="E11" s="3"/>
    </row>
    <row r="12" spans="1:4" ht="15.75" customHeight="1">
      <c r="A12" s="29" t="s">
        <v>130</v>
      </c>
      <c r="B12" s="41" t="s">
        <v>131</v>
      </c>
      <c r="C12" s="42">
        <v>25.07</v>
      </c>
      <c r="D12" s="43"/>
    </row>
    <row r="13" spans="1:4" ht="15.75" customHeight="1">
      <c r="A13" s="29" t="s">
        <v>132</v>
      </c>
      <c r="B13" s="41" t="s">
        <v>133</v>
      </c>
      <c r="C13" s="42">
        <v>4.39</v>
      </c>
      <c r="D13" s="43"/>
    </row>
    <row r="14" spans="1:4" ht="15.75" customHeight="1">
      <c r="A14" s="29" t="s">
        <v>134</v>
      </c>
      <c r="B14" s="41" t="s">
        <v>135</v>
      </c>
      <c r="C14" s="42">
        <v>47.72</v>
      </c>
      <c r="D14" s="43"/>
    </row>
    <row r="15" spans="1:4" ht="15.75" customHeight="1">
      <c r="A15" s="29" t="s">
        <v>136</v>
      </c>
      <c r="B15" s="41" t="s">
        <v>137</v>
      </c>
      <c r="C15" s="42">
        <v>34.3</v>
      </c>
      <c r="D15" s="43"/>
    </row>
    <row r="16" spans="1:4" ht="15.75" customHeight="1">
      <c r="A16" s="29" t="s">
        <v>138</v>
      </c>
      <c r="B16" s="41" t="s">
        <v>139</v>
      </c>
      <c r="C16" s="42">
        <v>66.88</v>
      </c>
      <c r="D16" s="43"/>
    </row>
    <row r="17" spans="1:4" ht="15.75" customHeight="1">
      <c r="A17" s="29" t="s">
        <v>140</v>
      </c>
      <c r="B17" s="41" t="s">
        <v>141</v>
      </c>
      <c r="C17" s="42">
        <v>20</v>
      </c>
      <c r="D17" s="43"/>
    </row>
    <row r="18" spans="1:4" ht="15.75" customHeight="1">
      <c r="A18" s="29" t="s">
        <v>142</v>
      </c>
      <c r="B18" s="41" t="s">
        <v>143</v>
      </c>
      <c r="C18" s="42">
        <v>5.97</v>
      </c>
      <c r="D18" s="43"/>
    </row>
    <row r="19" spans="1:4" ht="15.75" customHeight="1">
      <c r="A19" s="29" t="s">
        <v>144</v>
      </c>
      <c r="B19" s="41" t="s">
        <v>145</v>
      </c>
      <c r="C19" s="42">
        <v>10.46</v>
      </c>
      <c r="D19" s="43"/>
    </row>
    <row r="20" spans="1:4" ht="15.75" customHeight="1">
      <c r="A20" s="29" t="s">
        <v>146</v>
      </c>
      <c r="B20" s="41" t="s">
        <v>147</v>
      </c>
      <c r="C20" s="42">
        <v>30.15</v>
      </c>
      <c r="D20" s="43"/>
    </row>
    <row r="21" spans="1:4" ht="15.75" customHeight="1">
      <c r="A21" s="29" t="s">
        <v>148</v>
      </c>
      <c r="B21" s="41" t="s">
        <v>149</v>
      </c>
      <c r="C21" s="42">
        <v>0.3</v>
      </c>
      <c r="D21" s="43"/>
    </row>
    <row r="22" spans="1:4" ht="15.75" customHeight="1">
      <c r="A22" s="29" t="s">
        <v>150</v>
      </c>
      <c r="B22" s="41" t="s">
        <v>151</v>
      </c>
      <c r="C22" s="42">
        <v>3.25</v>
      </c>
      <c r="D22" s="43"/>
    </row>
    <row r="23" spans="1:4" ht="15.75" customHeight="1">
      <c r="A23" s="29" t="s">
        <v>152</v>
      </c>
      <c r="B23" s="41" t="s">
        <v>153</v>
      </c>
      <c r="C23" s="42">
        <v>2.45</v>
      </c>
      <c r="D23" s="43"/>
    </row>
    <row r="24" spans="1:4" ht="15.75" customHeight="1">
      <c r="A24" s="29" t="s">
        <v>154</v>
      </c>
      <c r="B24" s="41" t="s">
        <v>155</v>
      </c>
      <c r="C24" s="42">
        <v>0.32</v>
      </c>
      <c r="D24" s="43"/>
    </row>
    <row r="25" spans="1:4" ht="15.75" customHeight="1">
      <c r="A25" s="29" t="s">
        <v>156</v>
      </c>
      <c r="B25" s="41" t="s">
        <v>157</v>
      </c>
      <c r="C25" s="42">
        <v>0.48</v>
      </c>
      <c r="D2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51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 t="s">
        <v>162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 t="s">
        <v>162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 t="s">
        <v>162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 t="s">
        <v>162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 t="s">
        <v>162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 t="s">
        <v>162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哎呦妈小老板</cp:lastModifiedBy>
  <dcterms:created xsi:type="dcterms:W3CDTF">2020-05-06T08:17:56Z</dcterms:created>
  <dcterms:modified xsi:type="dcterms:W3CDTF">2020-05-06T08:21:53Z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