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10965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<sst xmlns="http://schemas.openxmlformats.org/spreadsheetml/2006/main" count="422" uniqueCount="170">
  <si>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</si>
  <si>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</si>
  <si>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</si>
  <si>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</si>
  <si>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</si>
  <si>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</si>
  <si>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</si>
  <si>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</si>
  <si>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</si>
  <si>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</si>
  <si>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</si>
  <si>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</si>
  <si>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</si>
  <si>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</si>
  <si>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</si>
  <si>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</si>
  <si>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</si>
  <si>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</si>
  <si>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</si>
  <si>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</si>
  <si>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</si>
  <si>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</si>
  <si>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</si>
  <si>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</si>
  <si>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</si>
  <si>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</si>
  <si>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</si>
  <si>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</si>
  <si>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</si>
  <si>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</si>
  <si>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</si>
  <si>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</si>
  <si>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</si>
  <si>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晋中市环境保护局开发区分局</t>
  </si>
  <si>
    <t>晋中市环境保护局开发区分局2018年预算收支总表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</si>
  <si>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</si>
  <si>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</si>
  <si>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</si>
  <si>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</si>
  <si>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</si>
  <si>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</si>
  <si>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</si>
  <si>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</si>
  <si>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</si>
  <si>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</si>
  <si>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</si>
  <si>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</si>
  <si>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</si>
  <si>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</si>
  <si>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晋中市环境保护局开发区分局2018年财政拨款收支总表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</si>
  <si>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</si>
  <si>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</si>
  <si>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</si>
  <si>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</si>
  <si>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</si>
  <si>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</si>
  <si>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晋中市环境保护局开发区分局2018年部门预算收入总表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</si>
  <si>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</si>
  <si>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</si>
  <si>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</si>
  <si>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</si>
  <si>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</si>
  <si>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</si>
  <si>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</si>
  <si>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</si>
  <si>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</si>
  <si>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</si>
  <si>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</si>
  <si>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</si>
  <si>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</si>
  <si>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</si>
  <si>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</si>
  <si>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</si>
  <si>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</si>
  <si>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</si>
  <si>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</si>
  <si>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</si>
  <si>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</si>
  <si>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</si>
  <si>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</si>
  <si>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</si>
  <si>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</si>
  <si>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211</t>
  </si>
  <si>
    <t xml:space="preserve">  21102</t>
  </si>
  <si>
    <t xml:space="preserve">  环境监测与监察</t>
  </si>
  <si>
    <t xml:space="preserve">    2110299</t>
  </si>
  <si>
    <t xml:space="preserve">    其他环境监测与监察支出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</si>
  <si>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</si>
  <si>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</si>
  <si>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</si>
  <si>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</si>
  <si>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</si>
  <si>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</si>
  <si>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</si>
  <si>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晋中市环境保护局开发区分局2018年部门预算支出总表</t>
  </si>
  <si>
    <t>基本支出</t>
  </si>
  <si>
    <t>项目支出</t>
  </si>
  <si>
    <t>晋中市环境保护局开发区分局2018年一般公共预算支出预算表</t>
  </si>
  <si>
    <t>2017年预算数</t>
  </si>
  <si>
    <t>2018年预算数</t>
  </si>
  <si>
    <t>2018年比2017年预算数增减%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</si>
  <si>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</si>
  <si>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</si>
  <si>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</si>
  <si>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</si>
  <si>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07</t>
  </si>
  <si>
    <t xml:space="preserve">    99</t>
  </si>
  <si>
    <t xml:space="preserve">  11</t>
  </si>
  <si>
    <t xml:space="preserve">  02</t>
  </si>
  <si>
    <t xml:space="preserve">    01</t>
  </si>
  <si>
    <t>晋中市环境保护局开发区分局2018年一般公共预算安排基本支出分经济科目表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</si>
  <si>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</si>
  <si>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</si>
  <si>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</si>
  <si>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</si>
  <si>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</si>
  <si>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</si>
  <si>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</si>
  <si>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</si>
  <si>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</si>
  <si>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</si>
  <si>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</si>
  <si>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</si>
  <si>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</si>
  <si>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</si>
  <si>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</si>
  <si>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</si>
  <si>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</si>
  <si>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</si>
  <si>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</si>
  <si>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</si>
  <si>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</si>
  <si>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</si>
  <si>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</si>
  <si>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</si>
  <si>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</si>
  <si>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</si>
  <si>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</si>
  <si>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</si>
  <si>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</si>
  <si>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</si>
  <si>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</si>
  <si>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</si>
  <si>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</si>
  <si>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</si>
  <si>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</si>
  <si>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</si>
  <si>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</si>
  <si>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</si>
  <si>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</si>
  <si>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</si>
  <si>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</si>
  <si>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</si>
  <si>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</si>
  <si>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</si>
  <si>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</si>
  <si>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</si>
  <si>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</si>
  <si>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</si>
  <si>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</si>
  <si>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</si>
  <si>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晋中市环境保护局开发区分局2018年政府性基金预算支出预算表</t>
  </si>
  <si>
    <t>晋中市环境保护局开发区分局2018年“三公”经费预算表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</si>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</sst>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7">
    <font>
      <sz val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6" fontId="6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  <protection/>
    </xf>
    <xf numFmtId="4" fontId="4" fillId="0" borderId="2" xfId="0" applyNumberFormat="1" applyFont="1" applyFill="1" applyBorder="1" applyAlignment="1" applyProtection="1">
      <alignment horizontal="right" vertical="center"/>
      <protection/>
    </xf>
    <xf numFmtId="4" fontId="4" fillId="0" borderId="4" xfId="0" applyNumberFormat="1" applyFont="1" applyFill="1" applyBorder="1" applyAlignment="1" applyProtection="1">
      <alignment horizontal="right" vertical="center"/>
      <protection/>
    </xf>
    <xf numFmtId="49" fontId="4" fillId="0" borderId="3" xfId="0" applyNumberFormat="1" applyFont="1" applyFill="1" applyBorder="1" applyAlignment="1" applyProtection="1">
      <alignment horizontal="left" vertical="center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" fontId="4" fillId="0" borderId="5" xfId="0" applyNumberFormat="1" applyFont="1" applyFill="1" applyBorder="1" applyAlignment="1" applyProtection="1">
      <alignment horizontal="right" vertical="center"/>
      <protection/>
    </xf>
    <xf numFmtId="4" fontId="4" fillId="0" borderId="6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49" fontId="0" fillId="0" borderId="7" xfId="0" applyNumberFormat="1" applyFont="1" applyFill="1" applyBorder="1" applyAlignment="1" applyProtection="1">
      <alignment horizontal="centerContinuous" vertical="center"/>
      <protection/>
    </xf>
    <xf numFmtId="180" fontId="0" fillId="0" borderId="1" xfId="0" applyNumberFormat="1" applyFont="1" applyFill="1" applyBorder="1" applyAlignment="1" applyProtection="1">
      <alignment horizontal="centerContinuous" vertical="center"/>
      <protection/>
    </xf>
    <xf numFmtId="18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1" fontId="0" fillId="0" borderId="5" xfId="0" applyNumberFormat="1" applyFont="1" applyFill="1" applyBorder="1" applyAlignment="1" applyProtection="1">
      <alignment horizontal="center" vertical="center" wrapText="1"/>
      <protection/>
    </xf>
    <xf numFmtId="18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right"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181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8" xfId="0" applyNumberFormat="1" applyFont="1" applyFill="1" applyBorder="1" applyAlignment="1" applyProtection="1">
      <alignment horizontal="right" vertical="center" wrapText="1"/>
      <protection/>
    </xf>
    <xf numFmtId="10" fontId="0" fillId="0" borderId="3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39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right" vertical="center" wrapText="1"/>
      <protection/>
    </xf>
    <xf numFmtId="180" fontId="0" fillId="0" borderId="3" xfId="0" applyNumberFormat="1" applyFont="1" applyFill="1" applyBorder="1" applyAlignment="1" applyProtection="1">
      <alignment horizontal="center" vertical="center"/>
      <protection/>
    </xf>
    <xf numFmtId="180" fontId="0" fillId="0" borderId="3" xfId="0" applyNumberFormat="1" applyFont="1" applyFill="1" applyBorder="1" applyAlignment="1" applyProtection="1">
      <alignment horizontal="center" vertical="center" wrapText="1"/>
      <protection/>
    </xf>
    <xf numFmtId="18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4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vertical="center"/>
      <protection/>
    </xf>
    <xf numFmtId="4" fontId="4" fillId="0" borderId="4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0" fontId="0" fillId="0" borderId="5" xfId="0" applyFill="1" applyBorder="1" applyAlignment="1">
      <alignment/>
    </xf>
    <xf numFmtId="4" fontId="4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/>
    </xf>
    <xf numFmtId="4" fontId="4" fillId="0" borderId="3" xfId="0" applyNumberFormat="1" applyFont="1" applyFill="1" applyBorder="1" applyAlignment="1" applyProtection="1">
      <alignment horizontal="left" vertical="center"/>
      <protection/>
    </xf>
    <xf numFmtId="4" fontId="4" fillId="0" borderId="6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Font="1" applyFill="1" applyBorder="1" applyAlignment="1">
      <alignment vertical="center"/>
    </xf>
    <xf numFmtId="4" fontId="4" fillId="0" borderId="5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/>
      <protection/>
    </xf>
    <xf numFmtId="10" fontId="4" fillId="0" borderId="9" xfId="0" applyNumberFormat="1" applyFont="1" applyFill="1" applyBorder="1" applyAlignment="1" applyProtection="1">
      <alignment horizontal="righ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8" xfId="0" applyFont="1" applyFill="1" applyBorder="1" applyAlignment="1">
      <alignment vertical="center"/>
    </xf>
    <xf numFmtId="0" fontId="4" fillId="0" borderId="4" xfId="0" applyFont="1" applyFill="1" applyBorder="1" applyAlignment="1">
      <alignment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 applyProtection="1">
      <alignment horizontal="right" vertical="center"/>
      <protection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8" xfId="0" applyFont="1" applyFill="1" applyBorder="1" applyAlignment="1">
      <alignment horizontal="left" vertical="center"/>
    </xf>
    <xf numFmtId="4" fontId="4" fillId="0" borderId="2" xfId="0" applyNumberFormat="1" applyFont="1" applyFill="1" applyBorder="1" applyAlignment="1">
      <alignment horizontal="right" vertical="center"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4" fontId="4" fillId="0" borderId="7" xfId="0" applyNumberFormat="1" applyFont="1" applyFill="1" applyBorder="1" applyAlignment="1" applyProtection="1">
      <alignment horizontal="right" vertical="center"/>
      <protection/>
    </xf>
    <xf numFmtId="10" fontId="4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F1">
      <selection activeCell="AA22" sqref="AA22"/>
    </sheetView>
  </sheetViews>
  <sheetFormatPr defaultColWidth="9.16015625" defaultRowHeight="12.75" customHeight="1"/>
  <cols>
    <col min="1" max="1" width="27" style="0" customWidth="1"/>
    <col min="2" max="2" width="7.83203125" style="0" customWidth="1"/>
    <col min="3" max="3" width="9.66015625" style="0" customWidth="1"/>
    <col min="4" max="5" width="5.5" style="0" customWidth="1"/>
    <col min="6" max="6" width="7.5" style="0" customWidth="1"/>
    <col min="7" max="7" width="5.5" style="0" customWidth="1"/>
    <col min="8" max="8" width="7.5" style="0" customWidth="1"/>
    <col min="9" max="10" width="11.66015625" style="0" customWidth="1"/>
    <col min="11" max="11" width="9.66015625" style="0" customWidth="1"/>
    <col min="12" max="12" width="14.16015625" style="0" customWidth="1"/>
    <col min="13" max="16" width="7.5" style="0" customWidth="1"/>
    <col min="17" max="17" width="11.66015625" style="0" customWidth="1"/>
    <col min="18" max="18" width="9.66015625" style="0" customWidth="1"/>
    <col min="19" max="19" width="5.5" style="0" customWidth="1"/>
    <col min="20" max="20" width="9.66015625" style="0" customWidth="1"/>
    <col min="21" max="21" width="11.66015625" style="0" customWidth="1"/>
    <col min="22" max="22" width="7.5" style="0" customWidth="1"/>
    <col min="23" max="24" width="11.66015625" style="0" customWidth="1"/>
    <col min="25" max="26" width="5.5" style="0" customWidth="1"/>
    <col min="27" max="27" width="7.83203125" style="0" customWidth="1"/>
    <col min="28" max="29" width="7.5" style="0" customWidth="1"/>
    <col min="30" max="30" width="9.6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279.38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25.1</v>
      </c>
      <c r="K6" s="30">
        <v>0</v>
      </c>
      <c r="L6" s="30">
        <v>7.48</v>
      </c>
      <c r="M6" s="30">
        <v>227.93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18.87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279.38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25.1</v>
      </c>
      <c r="K7" s="30">
        <v>0</v>
      </c>
      <c r="L7" s="30">
        <v>7.48</v>
      </c>
      <c r="M7" s="30">
        <v>227.93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18.87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" right="0" top="1" bottom="1" header="0.5" footer="0.5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0</v>
      </c>
      <c r="C7" s="13">
        <v>279.38</v>
      </c>
      <c r="D7" s="86">
        <f aca="true" t="shared" si="0" ref="D7:D10">IF(B7&gt;0,(C7-B7)/B7,0)</f>
        <v>0</v>
      </c>
      <c r="E7" s="67" t="s">
        <v>4</v>
      </c>
      <c r="F7" s="30">
        <v>0</v>
      </c>
      <c r="G7" s="30">
        <v>0</v>
      </c>
      <c r="H7" s="86">
        <f aca="true" t="shared" si="1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 t="shared" si="0"/>
        <v>0</v>
      </c>
      <c r="E8" s="67" t="s">
        <v>5</v>
      </c>
      <c r="F8" s="30">
        <v>0</v>
      </c>
      <c r="G8" s="30">
        <v>0</v>
      </c>
      <c r="H8" s="86">
        <f t="shared" si="1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 t="shared" si="0"/>
        <v>0</v>
      </c>
      <c r="E9" s="67" t="s">
        <v>6</v>
      </c>
      <c r="F9" s="30">
        <v>0</v>
      </c>
      <c r="G9" s="30">
        <v>0</v>
      </c>
      <c r="H9" s="86">
        <f t="shared" si="1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 t="shared" si="0"/>
        <v>0</v>
      </c>
      <c r="E10" s="67" t="s">
        <v>7</v>
      </c>
      <c r="F10" s="30">
        <v>0</v>
      </c>
      <c r="G10" s="30">
        <v>0</v>
      </c>
      <c r="H10" s="86">
        <f t="shared" si="1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1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1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1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0</v>
      </c>
      <c r="G14" s="30">
        <v>25.1</v>
      </c>
      <c r="H14" s="86">
        <f t="shared" si="1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1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0</v>
      </c>
      <c r="G16" s="30">
        <v>7.48</v>
      </c>
      <c r="H16" s="86">
        <f t="shared" si="1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227.93</v>
      </c>
      <c r="H17" s="86">
        <f t="shared" si="1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1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1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1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1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1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1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1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1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0</v>
      </c>
      <c r="G26" s="30">
        <v>18.87</v>
      </c>
      <c r="H26" s="86">
        <f t="shared" si="1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1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1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1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1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1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1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1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1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0</v>
      </c>
      <c r="C36" s="75">
        <f>SUM(C7:C10)</f>
        <v>279.38</v>
      </c>
      <c r="D36" s="100">
        <f>IF(B36&gt;0,(C36-B36)/B36,0)</f>
        <v>0</v>
      </c>
      <c r="E36" s="67" t="s">
        <v>48</v>
      </c>
      <c r="F36" s="78">
        <f>SUM(F7:F34)</f>
        <v>0</v>
      </c>
      <c r="G36" s="78">
        <f>SUM(G7:G34)</f>
        <v>279.38</v>
      </c>
      <c r="H36" s="100">
        <f>IF(F36&gt;0,(G36-F36)/F36,0)</f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279.38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25.1</v>
      </c>
      <c r="E14" s="30">
        <v>25.1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7.48</v>
      </c>
      <c r="E16" s="30">
        <v>7.48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227.93</v>
      </c>
      <c r="E17" s="30">
        <v>227.93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18.87</v>
      </c>
      <c r="E26" s="30">
        <v>18.87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279.38</v>
      </c>
      <c r="C36" s="67" t="s">
        <v>48</v>
      </c>
      <c r="D36" s="78">
        <f aca="true" t="shared" si="1" ref="D36:F36">SUM(D7:D34)</f>
        <v>279.38</v>
      </c>
      <c r="E36" s="78">
        <f t="shared" si="1"/>
        <v>279.38</v>
      </c>
      <c r="F36" s="78">
        <f t="shared" si="1"/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279.38</v>
      </c>
      <c r="D7" s="52">
        <v>279.38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25.1</v>
      </c>
      <c r="D8" s="52">
        <v>25.1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25.1</v>
      </c>
      <c r="D9" s="52">
        <v>25.1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2.6</v>
      </c>
      <c r="D10" s="52">
        <v>2.6</v>
      </c>
      <c r="E10" s="52">
        <v>0</v>
      </c>
      <c r="F10" s="52">
        <v>0</v>
      </c>
      <c r="G10" s="50">
        <v>0</v>
      </c>
    </row>
    <row r="11" spans="1:7" ht="27" customHeight="1">
      <c r="A11" s="29" t="s">
        <v>67</v>
      </c>
      <c r="B11" s="47" t="s">
        <v>68</v>
      </c>
      <c r="C11" s="49">
        <v>20.6</v>
      </c>
      <c r="D11" s="52">
        <v>20.6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1.9</v>
      </c>
      <c r="D12" s="52">
        <v>1.9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13</v>
      </c>
      <c r="C13" s="49">
        <v>7.48</v>
      </c>
      <c r="D13" s="52">
        <v>7.48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0.07</v>
      </c>
      <c r="D14" s="52">
        <v>0.07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0.07</v>
      </c>
      <c r="D15" s="52">
        <v>0.07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7.41</v>
      </c>
      <c r="D16" s="52">
        <v>7.41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7.11</v>
      </c>
      <c r="D17" s="52">
        <v>7.11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0.3</v>
      </c>
      <c r="D18" s="52">
        <v>0.3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14</v>
      </c>
      <c r="C19" s="49">
        <v>227.93</v>
      </c>
      <c r="D19" s="52">
        <v>227.93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83</v>
      </c>
      <c r="B20" s="47" t="s">
        <v>84</v>
      </c>
      <c r="C20" s="49">
        <v>227.93</v>
      </c>
      <c r="D20" s="52">
        <v>227.93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7" t="s">
        <v>86</v>
      </c>
      <c r="C21" s="49">
        <v>227.93</v>
      </c>
      <c r="D21" s="52">
        <v>227.93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7" t="s">
        <v>23</v>
      </c>
      <c r="C22" s="49">
        <v>18.87</v>
      </c>
      <c r="D22" s="52">
        <v>18.87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88</v>
      </c>
      <c r="B23" s="47" t="s">
        <v>89</v>
      </c>
      <c r="C23" s="49">
        <v>18.87</v>
      </c>
      <c r="D23" s="52">
        <v>18.87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90</v>
      </c>
      <c r="B24" s="47" t="s">
        <v>91</v>
      </c>
      <c r="C24" s="49">
        <v>12.36</v>
      </c>
      <c r="D24" s="52">
        <v>12.36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92</v>
      </c>
      <c r="B25" s="47" t="s">
        <v>93</v>
      </c>
      <c r="C25" s="49">
        <v>6.51</v>
      </c>
      <c r="D25" s="52">
        <v>6.51</v>
      </c>
      <c r="E25" s="52">
        <v>0</v>
      </c>
      <c r="F25" s="52">
        <v>0</v>
      </c>
      <c r="G25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94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95</v>
      </c>
      <c r="E4" s="46" t="s">
        <v>96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279.38</v>
      </c>
      <c r="D7" s="49">
        <v>186.97</v>
      </c>
      <c r="E7" s="50">
        <v>92.41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25.1</v>
      </c>
      <c r="D8" s="49">
        <v>25.1</v>
      </c>
      <c r="E8" s="50">
        <v>0</v>
      </c>
    </row>
    <row r="9" spans="1:5" ht="15.75" customHeight="1">
      <c r="A9" s="29" t="s">
        <v>63</v>
      </c>
      <c r="B9" s="47" t="s">
        <v>64</v>
      </c>
      <c r="C9" s="48">
        <v>25.1</v>
      </c>
      <c r="D9" s="49">
        <v>25.1</v>
      </c>
      <c r="E9" s="50">
        <v>0</v>
      </c>
    </row>
    <row r="10" spans="1:5" ht="15.75" customHeight="1">
      <c r="A10" s="29" t="s">
        <v>65</v>
      </c>
      <c r="B10" s="47" t="s">
        <v>66</v>
      </c>
      <c r="C10" s="48">
        <v>2.6</v>
      </c>
      <c r="D10" s="49">
        <v>2.6</v>
      </c>
      <c r="E10" s="50">
        <v>0</v>
      </c>
    </row>
    <row r="11" spans="1:5" ht="28.5" customHeight="1">
      <c r="A11" s="29" t="s">
        <v>67</v>
      </c>
      <c r="B11" s="47" t="s">
        <v>68</v>
      </c>
      <c r="C11" s="48">
        <v>20.6</v>
      </c>
      <c r="D11" s="49">
        <v>20.6</v>
      </c>
      <c r="E11" s="50">
        <v>0</v>
      </c>
    </row>
    <row r="12" spans="1:5" ht="15.75" customHeight="1">
      <c r="A12" s="29" t="s">
        <v>69</v>
      </c>
      <c r="B12" s="47" t="s">
        <v>70</v>
      </c>
      <c r="C12" s="48">
        <v>1.9</v>
      </c>
      <c r="D12" s="49">
        <v>1.9</v>
      </c>
      <c r="E12" s="50">
        <v>0</v>
      </c>
    </row>
    <row r="13" spans="1:5" ht="15.75" customHeight="1">
      <c r="A13" s="29" t="s">
        <v>71</v>
      </c>
      <c r="B13" s="47" t="s">
        <v>13</v>
      </c>
      <c r="C13" s="48">
        <v>7.48</v>
      </c>
      <c r="D13" s="49">
        <v>7.48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0.07</v>
      </c>
      <c r="D14" s="49">
        <v>0.07</v>
      </c>
      <c r="E14" s="50">
        <v>0</v>
      </c>
    </row>
    <row r="15" spans="1:5" ht="15.75" customHeight="1">
      <c r="A15" s="29" t="s">
        <v>74</v>
      </c>
      <c r="B15" s="47" t="s">
        <v>75</v>
      </c>
      <c r="C15" s="48">
        <v>0.07</v>
      </c>
      <c r="D15" s="49">
        <v>0.07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7.41</v>
      </c>
      <c r="D16" s="49">
        <v>7.41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7.11</v>
      </c>
      <c r="D17" s="49">
        <v>7.11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0.3</v>
      </c>
      <c r="D18" s="49">
        <v>0.3</v>
      </c>
      <c r="E18" s="50">
        <v>0</v>
      </c>
    </row>
    <row r="19" spans="1:5" ht="15.75" customHeight="1">
      <c r="A19" s="29" t="s">
        <v>82</v>
      </c>
      <c r="B19" s="47" t="s">
        <v>14</v>
      </c>
      <c r="C19" s="48">
        <v>227.93</v>
      </c>
      <c r="D19" s="49">
        <v>135.52</v>
      </c>
      <c r="E19" s="50">
        <v>92.41</v>
      </c>
    </row>
    <row r="20" spans="1:5" ht="15.75" customHeight="1">
      <c r="A20" s="29" t="s">
        <v>83</v>
      </c>
      <c r="B20" s="47" t="s">
        <v>84</v>
      </c>
      <c r="C20" s="48">
        <v>227.93</v>
      </c>
      <c r="D20" s="49">
        <v>135.52</v>
      </c>
      <c r="E20" s="50">
        <v>92.41</v>
      </c>
    </row>
    <row r="21" spans="1:5" ht="15.75" customHeight="1">
      <c r="A21" s="29" t="s">
        <v>85</v>
      </c>
      <c r="B21" s="47" t="s">
        <v>86</v>
      </c>
      <c r="C21" s="48">
        <v>227.93</v>
      </c>
      <c r="D21" s="49">
        <v>135.52</v>
      </c>
      <c r="E21" s="50">
        <v>92.41</v>
      </c>
    </row>
    <row r="22" spans="1:5" ht="15.75" customHeight="1">
      <c r="A22" s="29" t="s">
        <v>87</v>
      </c>
      <c r="B22" s="47" t="s">
        <v>23</v>
      </c>
      <c r="C22" s="48">
        <v>18.87</v>
      </c>
      <c r="D22" s="49">
        <v>18.87</v>
      </c>
      <c r="E22" s="50">
        <v>0</v>
      </c>
    </row>
    <row r="23" spans="1:5" ht="15.75" customHeight="1">
      <c r="A23" s="29" t="s">
        <v>88</v>
      </c>
      <c r="B23" s="47" t="s">
        <v>89</v>
      </c>
      <c r="C23" s="48">
        <v>18.87</v>
      </c>
      <c r="D23" s="49">
        <v>18.87</v>
      </c>
      <c r="E23" s="50">
        <v>0</v>
      </c>
    </row>
    <row r="24" spans="1:5" ht="15.75" customHeight="1">
      <c r="A24" s="29" t="s">
        <v>90</v>
      </c>
      <c r="B24" s="47" t="s">
        <v>91</v>
      </c>
      <c r="C24" s="48">
        <v>12.36</v>
      </c>
      <c r="D24" s="49">
        <v>12.36</v>
      </c>
      <c r="E24" s="50">
        <v>0</v>
      </c>
    </row>
    <row r="25" spans="1:5" ht="15.75" customHeight="1">
      <c r="A25" s="29" t="s">
        <v>92</v>
      </c>
      <c r="B25" s="47" t="s">
        <v>93</v>
      </c>
      <c r="C25" s="48">
        <v>6.51</v>
      </c>
      <c r="D25" s="49">
        <v>6.51</v>
      </c>
      <c r="E25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workbookViewId="0" topLeftCell="A1">
      <selection activeCell="A12" sqref="A12:IV12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98</v>
      </c>
      <c r="D4" s="19"/>
      <c r="E4" s="19"/>
      <c r="F4" s="20" t="s">
        <v>99</v>
      </c>
      <c r="G4" s="21"/>
      <c r="H4" s="22"/>
      <c r="I4" s="22" t="s">
        <v>100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95</v>
      </c>
      <c r="E5" s="25" t="s">
        <v>96</v>
      </c>
      <c r="F5" s="25" t="s">
        <v>3</v>
      </c>
      <c r="G5" s="26" t="s">
        <v>95</v>
      </c>
      <c r="H5" s="25" t="s">
        <v>96</v>
      </c>
      <c r="I5" s="25" t="s">
        <v>3</v>
      </c>
      <c r="J5" s="26" t="s">
        <v>95</v>
      </c>
      <c r="K5" s="33" t="s">
        <v>96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0</v>
      </c>
      <c r="D7" s="30">
        <v>0</v>
      </c>
      <c r="E7" s="30">
        <v>0</v>
      </c>
      <c r="F7" s="30">
        <v>279.38</v>
      </c>
      <c r="G7" s="30">
        <v>186.97</v>
      </c>
      <c r="H7" s="30">
        <v>92.41</v>
      </c>
      <c r="I7" s="35">
        <f aca="true" t="shared" si="0" ref="I7:I25">IF(C7&gt;0,(F7-C7)/C7,0)</f>
        <v>0</v>
      </c>
      <c r="J7" s="36">
        <f aca="true" t="shared" si="1" ref="J7:J25">IF(D7&gt;0,(G7-D7)/D7,0)</f>
        <v>0</v>
      </c>
      <c r="K7" s="37">
        <f aca="true" t="shared" si="2" ref="K7:K25">IF(E7&gt;0,(H7-E7)/E7,0)</f>
        <v>0</v>
      </c>
      <c r="L7" s="38"/>
      <c r="M7" s="38"/>
    </row>
    <row r="8" spans="1:11" ht="24" customHeight="1">
      <c r="A8" s="29" t="s">
        <v>62</v>
      </c>
      <c r="B8" s="29" t="s">
        <v>11</v>
      </c>
      <c r="C8" s="30">
        <v>0</v>
      </c>
      <c r="D8" s="30">
        <v>0</v>
      </c>
      <c r="E8" s="30">
        <v>0</v>
      </c>
      <c r="F8" s="30">
        <v>25.1</v>
      </c>
      <c r="G8" s="30">
        <v>25.1</v>
      </c>
      <c r="H8" s="30">
        <v>0</v>
      </c>
      <c r="I8" s="35">
        <f t="shared" si="0"/>
        <v>0</v>
      </c>
      <c r="J8" s="36">
        <f t="shared" si="1"/>
        <v>0</v>
      </c>
      <c r="K8" s="37">
        <f t="shared" si="2"/>
        <v>0</v>
      </c>
    </row>
    <row r="9" spans="1:11" ht="24" customHeight="1">
      <c r="A9" s="29" t="s">
        <v>101</v>
      </c>
      <c r="B9" s="29" t="s">
        <v>64</v>
      </c>
      <c r="C9" s="30">
        <v>0</v>
      </c>
      <c r="D9" s="30">
        <v>0</v>
      </c>
      <c r="E9" s="30">
        <v>0</v>
      </c>
      <c r="F9" s="30">
        <v>25.1</v>
      </c>
      <c r="G9" s="30">
        <v>25.1</v>
      </c>
      <c r="H9" s="30">
        <v>0</v>
      </c>
      <c r="I9" s="35">
        <f t="shared" si="0"/>
        <v>0</v>
      </c>
      <c r="J9" s="36">
        <f t="shared" si="1"/>
        <v>0</v>
      </c>
      <c r="K9" s="37">
        <f t="shared" si="2"/>
        <v>0</v>
      </c>
    </row>
    <row r="10" spans="1:11" ht="24" customHeight="1">
      <c r="A10" s="29" t="s">
        <v>102</v>
      </c>
      <c r="B10" s="29" t="s">
        <v>66</v>
      </c>
      <c r="C10" s="30">
        <v>0</v>
      </c>
      <c r="D10" s="30">
        <v>0</v>
      </c>
      <c r="E10" s="30">
        <v>0</v>
      </c>
      <c r="F10" s="30">
        <v>2.6</v>
      </c>
      <c r="G10" s="30">
        <v>2.6</v>
      </c>
      <c r="H10" s="30">
        <v>0</v>
      </c>
      <c r="I10" s="35">
        <f t="shared" si="0"/>
        <v>0</v>
      </c>
      <c r="J10" s="36">
        <f t="shared" si="1"/>
        <v>0</v>
      </c>
      <c r="K10" s="37">
        <f t="shared" si="2"/>
        <v>0</v>
      </c>
    </row>
    <row r="11" spans="1:11" ht="36" customHeight="1">
      <c r="A11" s="29" t="s">
        <v>103</v>
      </c>
      <c r="B11" s="29" t="s">
        <v>68</v>
      </c>
      <c r="C11" s="30">
        <v>0</v>
      </c>
      <c r="D11" s="30">
        <v>0</v>
      </c>
      <c r="E11" s="30">
        <v>0</v>
      </c>
      <c r="F11" s="30">
        <v>20.6</v>
      </c>
      <c r="G11" s="30">
        <v>20.6</v>
      </c>
      <c r="H11" s="30">
        <v>0</v>
      </c>
      <c r="I11" s="35">
        <f t="shared" si="0"/>
        <v>0</v>
      </c>
      <c r="J11" s="36">
        <f t="shared" si="1"/>
        <v>0</v>
      </c>
      <c r="K11" s="37">
        <f t="shared" si="2"/>
        <v>0</v>
      </c>
    </row>
    <row r="12" spans="1:11" ht="36" customHeight="1">
      <c r="A12" s="29" t="s">
        <v>104</v>
      </c>
      <c r="B12" s="29" t="s">
        <v>70</v>
      </c>
      <c r="C12" s="30">
        <v>0</v>
      </c>
      <c r="D12" s="30">
        <v>0</v>
      </c>
      <c r="E12" s="30">
        <v>0</v>
      </c>
      <c r="F12" s="30">
        <v>1.9</v>
      </c>
      <c r="G12" s="30">
        <v>1.9</v>
      </c>
      <c r="H12" s="30">
        <v>0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24" customHeight="1">
      <c r="A13" s="29" t="s">
        <v>71</v>
      </c>
      <c r="B13" s="29" t="s">
        <v>13</v>
      </c>
      <c r="C13" s="30">
        <v>0</v>
      </c>
      <c r="D13" s="30">
        <v>0</v>
      </c>
      <c r="E13" s="30">
        <v>0</v>
      </c>
      <c r="F13" s="30">
        <v>7.48</v>
      </c>
      <c r="G13" s="30">
        <v>7.48</v>
      </c>
      <c r="H13" s="30">
        <v>0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15.75" customHeight="1">
      <c r="A14" s="29" t="s">
        <v>105</v>
      </c>
      <c r="B14" s="29" t="s">
        <v>73</v>
      </c>
      <c r="C14" s="30">
        <v>0</v>
      </c>
      <c r="D14" s="30">
        <v>0</v>
      </c>
      <c r="E14" s="30">
        <v>0</v>
      </c>
      <c r="F14" s="30">
        <v>0.07</v>
      </c>
      <c r="G14" s="30">
        <v>0.07</v>
      </c>
      <c r="H14" s="30">
        <v>0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24" customHeight="1">
      <c r="A15" s="29" t="s">
        <v>106</v>
      </c>
      <c r="B15" s="29" t="s">
        <v>75</v>
      </c>
      <c r="C15" s="30">
        <v>0</v>
      </c>
      <c r="D15" s="30">
        <v>0</v>
      </c>
      <c r="E15" s="30">
        <v>0</v>
      </c>
      <c r="F15" s="30">
        <v>0.07</v>
      </c>
      <c r="G15" s="30">
        <v>0.07</v>
      </c>
      <c r="H15" s="30">
        <v>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24" customHeight="1">
      <c r="A16" s="29" t="s">
        <v>107</v>
      </c>
      <c r="B16" s="29" t="s">
        <v>77</v>
      </c>
      <c r="C16" s="30">
        <v>0</v>
      </c>
      <c r="D16" s="30">
        <v>0</v>
      </c>
      <c r="E16" s="30">
        <v>0</v>
      </c>
      <c r="F16" s="30">
        <v>7.41</v>
      </c>
      <c r="G16" s="30">
        <v>7.41</v>
      </c>
      <c r="H16" s="30">
        <v>0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24" customHeight="1">
      <c r="A17" s="29" t="s">
        <v>102</v>
      </c>
      <c r="B17" s="29" t="s">
        <v>79</v>
      </c>
      <c r="C17" s="30">
        <v>0</v>
      </c>
      <c r="D17" s="30">
        <v>0</v>
      </c>
      <c r="E17" s="30">
        <v>0</v>
      </c>
      <c r="F17" s="30">
        <v>7.11</v>
      </c>
      <c r="G17" s="30">
        <v>7.11</v>
      </c>
      <c r="H17" s="30">
        <v>0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24" customHeight="1">
      <c r="A18" s="29" t="s">
        <v>106</v>
      </c>
      <c r="B18" s="29" t="s">
        <v>81</v>
      </c>
      <c r="C18" s="30">
        <v>0</v>
      </c>
      <c r="D18" s="30">
        <v>0</v>
      </c>
      <c r="E18" s="30">
        <v>0</v>
      </c>
      <c r="F18" s="30">
        <v>0.3</v>
      </c>
      <c r="G18" s="30">
        <v>0.3</v>
      </c>
      <c r="H18" s="30">
        <v>0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5.75" customHeight="1">
      <c r="A19" s="29" t="s">
        <v>82</v>
      </c>
      <c r="B19" s="29" t="s">
        <v>14</v>
      </c>
      <c r="C19" s="30">
        <v>0</v>
      </c>
      <c r="D19" s="30">
        <v>0</v>
      </c>
      <c r="E19" s="30">
        <v>0</v>
      </c>
      <c r="F19" s="30">
        <v>227.93</v>
      </c>
      <c r="G19" s="30">
        <v>135.52</v>
      </c>
      <c r="H19" s="30">
        <v>92.41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24" customHeight="1">
      <c r="A20" s="29" t="s">
        <v>108</v>
      </c>
      <c r="B20" s="29" t="s">
        <v>84</v>
      </c>
      <c r="C20" s="30">
        <v>0</v>
      </c>
      <c r="D20" s="30">
        <v>0</v>
      </c>
      <c r="E20" s="30">
        <v>0</v>
      </c>
      <c r="F20" s="30">
        <v>227.93</v>
      </c>
      <c r="G20" s="30">
        <v>135.52</v>
      </c>
      <c r="H20" s="30">
        <v>92.41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24" customHeight="1">
      <c r="A21" s="29" t="s">
        <v>106</v>
      </c>
      <c r="B21" s="29" t="s">
        <v>86</v>
      </c>
      <c r="C21" s="30">
        <v>0</v>
      </c>
      <c r="D21" s="30">
        <v>0</v>
      </c>
      <c r="E21" s="30">
        <v>0</v>
      </c>
      <c r="F21" s="30">
        <v>227.93</v>
      </c>
      <c r="G21" s="30">
        <v>135.52</v>
      </c>
      <c r="H21" s="30">
        <v>92.41</v>
      </c>
      <c r="I21" s="35">
        <f t="shared" si="0"/>
        <v>0</v>
      </c>
      <c r="J21" s="36">
        <f t="shared" si="1"/>
        <v>0</v>
      </c>
      <c r="K21" s="37">
        <f t="shared" si="2"/>
        <v>0</v>
      </c>
    </row>
    <row r="22" spans="1:11" ht="15.75" customHeight="1">
      <c r="A22" s="29" t="s">
        <v>87</v>
      </c>
      <c r="B22" s="29" t="s">
        <v>23</v>
      </c>
      <c r="C22" s="30">
        <v>0</v>
      </c>
      <c r="D22" s="30">
        <v>0</v>
      </c>
      <c r="E22" s="30">
        <v>0</v>
      </c>
      <c r="F22" s="30">
        <v>18.87</v>
      </c>
      <c r="G22" s="30">
        <v>18.87</v>
      </c>
      <c r="H22" s="30">
        <v>0</v>
      </c>
      <c r="I22" s="35">
        <f t="shared" si="0"/>
        <v>0</v>
      </c>
      <c r="J22" s="36">
        <f t="shared" si="1"/>
        <v>0</v>
      </c>
      <c r="K22" s="37">
        <f t="shared" si="2"/>
        <v>0</v>
      </c>
    </row>
    <row r="23" spans="1:11" ht="15.75" customHeight="1">
      <c r="A23" s="29" t="s">
        <v>108</v>
      </c>
      <c r="B23" s="29" t="s">
        <v>89</v>
      </c>
      <c r="C23" s="30">
        <v>0</v>
      </c>
      <c r="D23" s="30">
        <v>0</v>
      </c>
      <c r="E23" s="30">
        <v>0</v>
      </c>
      <c r="F23" s="30">
        <v>18.87</v>
      </c>
      <c r="G23" s="30">
        <v>18.87</v>
      </c>
      <c r="H23" s="30">
        <v>0</v>
      </c>
      <c r="I23" s="35">
        <f t="shared" si="0"/>
        <v>0</v>
      </c>
      <c r="J23" s="36">
        <f t="shared" si="1"/>
        <v>0</v>
      </c>
      <c r="K23" s="37">
        <f t="shared" si="2"/>
        <v>0</v>
      </c>
    </row>
    <row r="24" spans="1:11" ht="15.75" customHeight="1">
      <c r="A24" s="29" t="s">
        <v>109</v>
      </c>
      <c r="B24" s="29" t="s">
        <v>91</v>
      </c>
      <c r="C24" s="30">
        <v>0</v>
      </c>
      <c r="D24" s="30">
        <v>0</v>
      </c>
      <c r="E24" s="30">
        <v>0</v>
      </c>
      <c r="F24" s="30">
        <v>12.36</v>
      </c>
      <c r="G24" s="30">
        <v>12.36</v>
      </c>
      <c r="H24" s="30">
        <v>0</v>
      </c>
      <c r="I24" s="35">
        <f t="shared" si="0"/>
        <v>0</v>
      </c>
      <c r="J24" s="36">
        <f t="shared" si="1"/>
        <v>0</v>
      </c>
      <c r="K24" s="37">
        <f t="shared" si="2"/>
        <v>0</v>
      </c>
    </row>
    <row r="25" spans="1:11" ht="15.75" customHeight="1">
      <c r="A25" s="29" t="s">
        <v>102</v>
      </c>
      <c r="B25" s="29" t="s">
        <v>93</v>
      </c>
      <c r="C25" s="30">
        <v>0</v>
      </c>
      <c r="D25" s="30">
        <v>0</v>
      </c>
      <c r="E25" s="30">
        <v>0</v>
      </c>
      <c r="F25" s="30">
        <v>6.51</v>
      </c>
      <c r="G25" s="30">
        <v>6.51</v>
      </c>
      <c r="H25" s="30">
        <v>0</v>
      </c>
      <c r="I25" s="35">
        <f t="shared" si="0"/>
        <v>0</v>
      </c>
      <c r="J25" s="36">
        <f t="shared" si="1"/>
        <v>0</v>
      </c>
      <c r="K25" s="37">
        <f t="shared" si="2"/>
        <v>0</v>
      </c>
    </row>
  </sheetData>
  <sheetProtection/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110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99</v>
      </c>
      <c r="D4" s="22" t="s">
        <v>111</v>
      </c>
    </row>
    <row r="5" spans="1:4" ht="19.5" customHeight="1">
      <c r="A5" s="23" t="s">
        <v>60</v>
      </c>
      <c r="B5" s="40" t="s">
        <v>112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186.97</v>
      </c>
      <c r="D7" s="43"/>
      <c r="E7" s="38"/>
      <c r="F7" s="38"/>
    </row>
    <row r="8" spans="1:4" ht="15.75" customHeight="1">
      <c r="A8" s="29" t="s">
        <v>113</v>
      </c>
      <c r="B8" s="41" t="s">
        <v>114</v>
      </c>
      <c r="C8" s="42">
        <v>165.17</v>
      </c>
      <c r="D8" s="43"/>
    </row>
    <row r="9" spans="1:5" ht="15.75" customHeight="1">
      <c r="A9" s="29" t="s">
        <v>115</v>
      </c>
      <c r="B9" s="41" t="s">
        <v>116</v>
      </c>
      <c r="C9" s="42">
        <v>60.61</v>
      </c>
      <c r="D9" s="43"/>
      <c r="E9" s="3"/>
    </row>
    <row r="10" spans="1:4" ht="15.75" customHeight="1">
      <c r="A10" s="29" t="s">
        <v>117</v>
      </c>
      <c r="B10" s="41" t="s">
        <v>118</v>
      </c>
      <c r="C10" s="42">
        <v>21.86</v>
      </c>
      <c r="D10" s="43"/>
    </row>
    <row r="11" spans="1:5" ht="15.75" customHeight="1">
      <c r="A11" s="29" t="s">
        <v>119</v>
      </c>
      <c r="B11" s="41" t="s">
        <v>120</v>
      </c>
      <c r="C11" s="42">
        <v>8.95</v>
      </c>
      <c r="D11" s="43"/>
      <c r="E11" s="3"/>
    </row>
    <row r="12" spans="1:4" ht="15.75" customHeight="1">
      <c r="A12" s="29" t="s">
        <v>121</v>
      </c>
      <c r="B12" s="41" t="s">
        <v>122</v>
      </c>
      <c r="C12" s="42">
        <v>38.89</v>
      </c>
      <c r="D12" s="43"/>
    </row>
    <row r="13" spans="1:4" ht="15.75" customHeight="1">
      <c r="A13" s="29" t="s">
        <v>123</v>
      </c>
      <c r="B13" s="41" t="s">
        <v>124</v>
      </c>
      <c r="C13" s="42">
        <v>20.6</v>
      </c>
      <c r="D13" s="43"/>
    </row>
    <row r="14" spans="1:4" ht="15.75" customHeight="1">
      <c r="A14" s="29" t="s">
        <v>125</v>
      </c>
      <c r="B14" s="41" t="s">
        <v>126</v>
      </c>
      <c r="C14" s="42">
        <v>1.9</v>
      </c>
      <c r="D14" s="43"/>
    </row>
    <row r="15" spans="1:4" ht="15.75" customHeight="1">
      <c r="A15" s="29" t="s">
        <v>127</v>
      </c>
      <c r="B15" s="41" t="s">
        <v>128</v>
      </c>
      <c r="C15" s="42">
        <v>12.36</v>
      </c>
      <c r="D15" s="43"/>
    </row>
    <row r="16" spans="1:4" ht="15.75" customHeight="1">
      <c r="A16" s="29" t="s">
        <v>129</v>
      </c>
      <c r="B16" s="41" t="s">
        <v>130</v>
      </c>
      <c r="C16" s="42">
        <v>17.96</v>
      </c>
      <c r="D16" s="43"/>
    </row>
    <row r="17" spans="1:4" ht="15.75" customHeight="1">
      <c r="A17" s="29" t="s">
        <v>131</v>
      </c>
      <c r="B17" s="41" t="s">
        <v>132</v>
      </c>
      <c r="C17" s="42">
        <v>4.8</v>
      </c>
      <c r="D17" s="43"/>
    </row>
    <row r="18" spans="1:4" ht="15.75" customHeight="1">
      <c r="A18" s="29" t="s">
        <v>133</v>
      </c>
      <c r="B18" s="41" t="s">
        <v>134</v>
      </c>
      <c r="C18" s="42">
        <v>0.5</v>
      </c>
      <c r="D18" s="43"/>
    </row>
    <row r="19" spans="1:4" ht="15.75" customHeight="1">
      <c r="A19" s="29" t="s">
        <v>135</v>
      </c>
      <c r="B19" s="41" t="s">
        <v>136</v>
      </c>
      <c r="C19" s="42">
        <v>1.2</v>
      </c>
      <c r="D19" s="43"/>
    </row>
    <row r="20" spans="1:4" ht="15.75" customHeight="1">
      <c r="A20" s="29" t="s">
        <v>137</v>
      </c>
      <c r="B20" s="41" t="s">
        <v>138</v>
      </c>
      <c r="C20" s="42">
        <v>4</v>
      </c>
      <c r="D20" s="43"/>
    </row>
    <row r="21" spans="1:4" ht="15.75" customHeight="1">
      <c r="A21" s="29" t="s">
        <v>139</v>
      </c>
      <c r="B21" s="41" t="s">
        <v>140</v>
      </c>
      <c r="C21" s="42">
        <v>0.4</v>
      </c>
      <c r="D21" s="43"/>
    </row>
    <row r="22" spans="1:4" ht="15.75" customHeight="1">
      <c r="A22" s="29" t="s">
        <v>141</v>
      </c>
      <c r="B22" s="41" t="s">
        <v>142</v>
      </c>
      <c r="C22" s="42">
        <v>1.2</v>
      </c>
      <c r="D22" s="43"/>
    </row>
    <row r="23" spans="1:4" ht="15.75" customHeight="1">
      <c r="A23" s="29" t="s">
        <v>143</v>
      </c>
      <c r="B23" s="41" t="s">
        <v>144</v>
      </c>
      <c r="C23" s="42">
        <v>0.3</v>
      </c>
      <c r="D23" s="43"/>
    </row>
    <row r="24" spans="1:4" ht="15.75" customHeight="1">
      <c r="A24" s="29" t="s">
        <v>145</v>
      </c>
      <c r="B24" s="41" t="s">
        <v>146</v>
      </c>
      <c r="C24" s="42">
        <v>0.5</v>
      </c>
      <c r="D24" s="43"/>
    </row>
    <row r="25" spans="1:4" ht="15.75" customHeight="1">
      <c r="A25" s="29" t="s">
        <v>147</v>
      </c>
      <c r="B25" s="41" t="s">
        <v>148</v>
      </c>
      <c r="C25" s="42">
        <v>0.3</v>
      </c>
      <c r="D25" s="43"/>
    </row>
    <row r="26" spans="1:4" ht="15.75" customHeight="1">
      <c r="A26" s="29" t="s">
        <v>149</v>
      </c>
      <c r="B26" s="41" t="s">
        <v>150</v>
      </c>
      <c r="C26" s="42">
        <v>2.18</v>
      </c>
      <c r="D26" s="43"/>
    </row>
    <row r="27" spans="1:4" ht="15.75" customHeight="1">
      <c r="A27" s="29" t="s">
        <v>151</v>
      </c>
      <c r="B27" s="41" t="s">
        <v>152</v>
      </c>
      <c r="C27" s="42">
        <v>1.14</v>
      </c>
      <c r="D27" s="43"/>
    </row>
    <row r="28" spans="1:4" ht="15.75" customHeight="1">
      <c r="A28" s="29" t="s">
        <v>153</v>
      </c>
      <c r="B28" s="41" t="s">
        <v>154</v>
      </c>
      <c r="C28" s="42">
        <v>1.44</v>
      </c>
      <c r="D28" s="43"/>
    </row>
    <row r="29" spans="1:4" ht="15.75" customHeight="1">
      <c r="A29" s="29" t="s">
        <v>155</v>
      </c>
      <c r="B29" s="41" t="s">
        <v>156</v>
      </c>
      <c r="C29" s="42">
        <v>3.84</v>
      </c>
      <c r="D29" s="43"/>
    </row>
    <row r="30" spans="1:4" ht="15.75" customHeight="1">
      <c r="A30" s="29" t="s">
        <v>157</v>
      </c>
      <c r="B30" s="41" t="s">
        <v>158</v>
      </c>
      <c r="C30" s="42">
        <v>3.77</v>
      </c>
      <c r="D30" s="43"/>
    </row>
    <row r="31" spans="1:4" ht="15.75" customHeight="1">
      <c r="A31" s="29" t="s">
        <v>159</v>
      </c>
      <c r="B31" s="41" t="s">
        <v>160</v>
      </c>
      <c r="C31" s="42">
        <v>0.07</v>
      </c>
      <c r="D31" s="43"/>
    </row>
  </sheetData>
  <sheetProtection/>
  <mergeCells count="2">
    <mergeCell ref="C4:C5"/>
    <mergeCell ref="D4:D5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98</v>
      </c>
      <c r="D4" s="19"/>
      <c r="E4" s="19"/>
      <c r="F4" s="20" t="s">
        <v>99</v>
      </c>
      <c r="G4" s="21"/>
      <c r="H4" s="22"/>
      <c r="I4" s="22" t="s">
        <v>100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95</v>
      </c>
      <c r="E5" s="25" t="s">
        <v>96</v>
      </c>
      <c r="F5" s="25" t="s">
        <v>3</v>
      </c>
      <c r="G5" s="26" t="s">
        <v>95</v>
      </c>
      <c r="H5" s="25" t="s">
        <v>96</v>
      </c>
      <c r="I5" s="25" t="s">
        <v>3</v>
      </c>
      <c r="J5" s="26" t="s">
        <v>95</v>
      </c>
      <c r="K5" s="33" t="s">
        <v>96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landscape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162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163</v>
      </c>
      <c r="B4" s="8" t="s">
        <v>50</v>
      </c>
      <c r="C4" s="8" t="s">
        <v>111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164</v>
      </c>
      <c r="B5" s="10">
        <v>8.3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165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166</v>
      </c>
      <c r="B7" s="14">
        <v>0.3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167</v>
      </c>
      <c r="B8" s="15">
        <v>8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168</v>
      </c>
      <c r="B9" s="10">
        <v>8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169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79166666666667" right="0.7479166666666667" top="0.9840277777777777" bottom="0.9840277777777777" header="0.5118055555555555" footer="0.511805555555555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zf310</dc:creator>
  <cp:keywords/>
  <dc:description/>
  <cp:lastModifiedBy/>
  <dcterms:created xsi:type="dcterms:W3CDTF">2018-04-13T01:17:34Z</dcterms:created>
  <dcterms:modified xsi:type="dcterms:W3CDTF">2018-04-13T01:38:21Z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