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XZY9" sheetId="10" r:id="rId10"/>
    <sheet name="XZY10" sheetId="11" r:id="rId11"/>
  </sheets>
  <definedNames>
    <definedName name="_xlnm.Print_Titles" localSheetId="10">'附表1'!$1:$5</definedName>
    <definedName name="_xlnm.Print_Titles" localSheetId="9">'附表1'!$1:$5</definedName>
    <definedName name="_xlnm.Print_Titles" localSheetId="0">'附表1'!$1:$5</definedName>
    <definedName name="_xlnm.Print_Titles" localSheetId="1">'附表1'!$1:$5</definedName>
    <definedName name="_xlnm.Print_Titles" localSheetId="2">'附表1'!$1:$5</definedName>
    <definedName name="_xlnm.Print_Titles" localSheetId="3">'附表1'!$1:$6</definedName>
    <definedName name="_xlnm.Print_Titles" localSheetId="4">'附表1'!$1:$6</definedName>
    <definedName name="_xlnm.Print_Titles" localSheetId="5">'附表1'!$1:$6</definedName>
    <definedName name="_xlnm.Print_Titles" localSheetId="6">'附表7'!$1:$7</definedName>
    <definedName name="_xlnm.Print_Titles" localSheetId="7">'附表1'!$1:$6</definedName>
    <definedName name="_xlnm.Print_Titles" localSheetId="8">'附表1'!$1:$5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<sst xmlns="http://schemas.openxmlformats.org/spreadsheetml/2006/main" count="346" uniqueCount="150">
  <si>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</si>
  <si>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</si>
  <si>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</si>
  <si>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</si>
  <si>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</si>
  <si>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</si>
  <si>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</si>
  <si>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</si>
  <si>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</si>
  <si>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</si>
  <si>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</si>
  <si>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</si>
  <si>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</si>
  <si>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</si>
  <si>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</si>
  <si>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</si>
  <si>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</si>
  <si>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</si>
  <si>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</si>
  <si>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</si>
  <si>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</si>
  <si>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</si>
  <si>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</si>
  <si>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</si>
  <si>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</si>
  <si>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</si>
  <si>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</si>
  <si>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</si>
  <si>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</si>
  <si>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</si>
  <si>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</si>
  <si>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</si>
  <si>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</si>
  <si>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晋中市住房公积金管理中心</t>
  </si>
  <si>
    <t>晋中市住房公积金管理中心2018年预算收支总表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</si>
  <si>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</si>
  <si>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</si>
  <si>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</si>
  <si>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</si>
  <si>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</si>
  <si>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</si>
  <si>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</si>
  <si>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</si>
  <si>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</si>
  <si>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</si>
  <si>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</si>
  <si>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</si>
  <si>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</si>
  <si>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</si>
  <si>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晋中市住房公积金管理中心2018年财政拨款收支总表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</si>
  <si>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</si>
  <si>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</si>
  <si>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</si>
  <si>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</si>
  <si>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</si>
  <si>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</si>
  <si>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晋中市住房公积金管理中心2018年部门预算收入总表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</si>
  <si>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</si>
  <si>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</si>
  <si>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</si>
  <si>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</si>
  <si>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</si>
  <si>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221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</si>
  <si>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</si>
  <si>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</si>
  <si>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</si>
  <si>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</si>
  <si>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晋中市住房公积金管理中心2018年部门预算支出总表</t>
  </si>
  <si>
    <t>基本支出</t>
  </si>
  <si>
    <t>项目支出</t>
  </si>
  <si>
    <t>晋中市住房公积金管理中心2018年一般公共预算支出预算表</t>
  </si>
  <si>
    <t>2017年预算数</t>
  </si>
  <si>
    <t>2018年预算数</t>
  </si>
  <si>
    <t>2018年比2017年预算数增减%</t>
  </si>
  <si>
    <t xml:space="preserve">  03</t>
  </si>
  <si>
    <t xml:space="preserve">    02</t>
  </si>
  <si>
    <t>晋中市住房公积金管理中心2018年一般公共预算安排基本支出分经济科目表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</si>
  <si>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</si>
  <si>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</si>
  <si>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</si>
  <si>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</si>
  <si>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</si>
  <si>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</si>
  <si>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</si>
  <si>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</si>
  <si>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</si>
  <si>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</si>
  <si>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</si>
  <si>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</si>
  <si>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</si>
  <si>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</si>
  <si>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</si>
  <si>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</si>
  <si>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</si>
  <si>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</si>
  <si>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</si>
  <si>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</si>
  <si>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</si>
  <si>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</si>
  <si>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</si>
  <si>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</si>
  <si>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</si>
  <si>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</si>
  <si>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</si>
  <si>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</si>
  <si>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</si>
  <si>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</si>
  <si>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</si>
  <si>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</si>
  <si>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</si>
  <si>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</si>
  <si>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</si>
  <si>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</si>
  <si>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</si>
  <si>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</si>
  <si>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</si>
  <si>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</si>
  <si>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</si>
  <si>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</si>
  <si>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</si>
  <si>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</si>
  <si>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</si>
  <si>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</si>
  <si>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</si>
  <si>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</si>
  <si>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</si>
  <si>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</si>
  <si>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</si>
  <si>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</si>
  <si>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</si>
  <si>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</si>
  <si>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</si>
  <si>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</si>
  <si>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</si>
  <si>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</si>
  <si>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</si>
  <si>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</si>
  <si>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</si>
  <si>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</si>
  <si>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</si>
  <si>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</si>
  <si>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晋中市住房公积金管理中心2018年政府性基金预算支出预算表</t>
  </si>
  <si>
    <t>晋中市住房公积金管理中心2018年“三公”经费预算表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</si>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</sst>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.00_ "/>
    <numFmt numFmtId="189" formatCode="* #,##0.0;* \-#,##0.0;* &quot;&quot;??;@"/>
    <numFmt numFmtId="190" formatCode="_￥\ 0.00"/>
  </numFmts>
  <fonts count="41"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5" fillId="0" borderId="0">
      <alignment/>
      <protection/>
    </xf>
    <xf numFmtId="184" fontId="5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5" fillId="0" borderId="0">
      <alignment/>
      <protection/>
    </xf>
    <xf numFmtId="185" fontId="5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3" xfId="0" applyFont="1" applyBorder="1" applyAlignment="1" quotePrefix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18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9" fontId="0" fillId="0" borderId="13" xfId="0" applyNumberFormat="1" applyFont="1" applyBorder="1" applyAlignment="1" quotePrefix="1">
      <alignment horizontal="centerContinuous" vertical="center"/>
    </xf>
    <xf numFmtId="189" fontId="0" fillId="0" borderId="10" xfId="0" applyNumberFormat="1" applyFont="1" applyBorder="1" applyAlignment="1">
      <alignment horizontal="centerContinuous" vertical="center"/>
    </xf>
    <xf numFmtId="189" fontId="0" fillId="0" borderId="10" xfId="0" applyNumberFormat="1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49" fontId="0" fillId="0" borderId="19" xfId="0" applyNumberFormat="1" applyFont="1" applyBorder="1" applyAlignment="1">
      <alignment horizontal="centerContinuous" vertical="center"/>
    </xf>
    <xf numFmtId="188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21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10" fontId="3" fillId="0" borderId="20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" fontId="3" fillId="0" borderId="12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 quotePrefix="1">
      <alignment horizontal="left" vertical="center" wrapText="1"/>
    </xf>
    <xf numFmtId="10" fontId="0" fillId="0" borderId="10" xfId="0" applyNumberFormat="1" applyFont="1" applyBorder="1" applyAlignment="1">
      <alignment horizontal="right" vertical="center" wrapText="1"/>
    </xf>
    <xf numFmtId="10" fontId="0" fillId="0" borderId="14" xfId="0" applyNumberFormat="1" applyFont="1" applyBorder="1" applyAlignment="1">
      <alignment horizontal="right" vertical="center" wrapText="1"/>
    </xf>
    <xf numFmtId="10" fontId="0" fillId="0" borderId="13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190" fontId="0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 quotePrefix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showGridLines="0" showZeros="0" tabSelected="1" zoomScalePageLayoutView="0" workbookViewId="0" topLeftCell="H1">
      <selection activeCell="K8" sqref="K8"/>
    </sheetView>
  </sheetViews>
  <sheetFormatPr defaultColWidth="9.16015625" defaultRowHeight="11.25"/>
  <cols>
    <col min="1" max="1" width="31.66015625" style="0" customWidth="1"/>
    <col min="2" max="2" width="13.5" style="0" customWidth="1"/>
    <col min="3" max="21" width="13.16015625" style="0" customWidth="1"/>
    <col min="22" max="22" width="17.16015625" style="0" customWidth="1"/>
    <col min="23" max="30" width="10.16015625" style="0" customWidth="1"/>
  </cols>
  <sheetData>
    <row r="1" spans="1:30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22.5" customHeight="1">
      <c r="A2" s="15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24:30" ht="10.5" customHeight="1">
      <c r="X3" s="12"/>
      <c r="Y3" s="12"/>
      <c r="Z3" s="12"/>
      <c r="AA3" s="12"/>
      <c r="AB3" s="12"/>
      <c r="AC3" s="12"/>
      <c r="AD3" s="13" t="s">
        <v>1</v>
      </c>
    </row>
    <row r="4" spans="1:30" ht="31.5" customHeight="1">
      <c r="A4" s="5" t="s">
        <v>2</v>
      </c>
      <c r="B4" s="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16" t="s">
        <v>28</v>
      </c>
      <c r="AB4" s="16" t="s">
        <v>29</v>
      </c>
      <c r="AC4" s="58" t="s">
        <v>30</v>
      </c>
      <c r="AD4" s="16" t="s">
        <v>31</v>
      </c>
    </row>
    <row r="5" spans="1:30" ht="13.5" customHeight="1">
      <c r="A5" s="6" t="s">
        <v>32</v>
      </c>
      <c r="B5" s="6" t="s">
        <v>32</v>
      </c>
      <c r="C5" s="6" t="s">
        <v>32</v>
      </c>
      <c r="D5" s="6" t="s">
        <v>32</v>
      </c>
      <c r="E5" s="6" t="s">
        <v>32</v>
      </c>
      <c r="F5" s="6" t="s">
        <v>32</v>
      </c>
      <c r="G5" s="6" t="s">
        <v>32</v>
      </c>
      <c r="H5" s="6" t="s">
        <v>32</v>
      </c>
      <c r="I5" s="6" t="s">
        <v>32</v>
      </c>
      <c r="J5" s="6" t="s">
        <v>32</v>
      </c>
      <c r="K5" s="6" t="s">
        <v>32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6" t="s">
        <v>32</v>
      </c>
      <c r="AD5" s="59" t="s">
        <v>32</v>
      </c>
    </row>
    <row r="6" spans="1:30" ht="18.75" customHeight="1">
      <c r="A6" s="78" t="s">
        <v>3</v>
      </c>
      <c r="B6" s="79">
        <v>2382.35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2382.35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</row>
    <row r="7" spans="1:30" ht="18.75" customHeight="1">
      <c r="A7" s="78" t="s">
        <v>33</v>
      </c>
      <c r="B7" s="79">
        <v>2382.35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2382.35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</row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20" ht="9.75" customHeight="1"/>
    <row r="21" ht="9.75" customHeight="1"/>
  </sheetData>
  <sheetProtection/>
  <printOptions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33203125" defaultRowHeight="11.25"/>
  <sheetData/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33203125" defaultRowHeight="11.25"/>
  <sheetData/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PageLayoutView="0" workbookViewId="0" topLeftCell="A4">
      <selection activeCell="D17" sqref="D17"/>
    </sheetView>
  </sheetViews>
  <sheetFormatPr defaultColWidth="9.16015625" defaultRowHeight="11.25"/>
  <cols>
    <col min="1" max="1" width="36.16015625" style="0" customWidth="1"/>
    <col min="2" max="3" width="13.16015625" style="0" customWidth="1"/>
    <col min="4" max="4" width="23.66015625" style="0" customWidth="1"/>
    <col min="5" max="5" width="25.83203125" style="0" customWidth="1"/>
    <col min="6" max="7" width="14.16015625" style="0" customWidth="1"/>
    <col min="8" max="8" width="23.33203125" style="0" customWidth="1"/>
  </cols>
  <sheetData>
    <row r="1" spans="1:5" ht="18.75" customHeight="1">
      <c r="A1" s="1"/>
      <c r="B1" s="1"/>
      <c r="C1" s="1"/>
      <c r="D1" s="1"/>
      <c r="E1" s="2"/>
    </row>
    <row r="2" spans="1:8" ht="22.5" customHeight="1">
      <c r="A2" s="21" t="s">
        <v>34</v>
      </c>
      <c r="B2" s="21"/>
      <c r="C2" s="21"/>
      <c r="D2" s="21"/>
      <c r="E2" s="21"/>
      <c r="F2" s="73"/>
      <c r="G2" s="73"/>
      <c r="H2" s="73"/>
    </row>
    <row r="3" spans="1:8" ht="20.25" customHeight="1">
      <c r="A3" s="3"/>
      <c r="B3" s="1"/>
      <c r="C3" s="1"/>
      <c r="D3" s="1"/>
      <c r="H3" s="4" t="s">
        <v>1</v>
      </c>
    </row>
    <row r="4" spans="1:8" ht="12.75" customHeight="1">
      <c r="A4" s="28" t="s">
        <v>35</v>
      </c>
      <c r="B4" s="26"/>
      <c r="C4" s="26"/>
      <c r="D4" s="26"/>
      <c r="E4" s="28" t="s">
        <v>36</v>
      </c>
      <c r="F4" s="27"/>
      <c r="G4" s="27"/>
      <c r="H4" s="27"/>
    </row>
    <row r="5" spans="1:8" ht="12.75" customHeight="1">
      <c r="A5" s="93" t="s">
        <v>37</v>
      </c>
      <c r="B5" s="72" t="s">
        <v>38</v>
      </c>
      <c r="C5" s="71"/>
      <c r="D5" s="29"/>
      <c r="E5" s="93" t="s">
        <v>37</v>
      </c>
      <c r="F5" s="10" t="s">
        <v>38</v>
      </c>
      <c r="G5" s="27"/>
      <c r="H5" s="27"/>
    </row>
    <row r="6" spans="1:8" ht="12.75" customHeight="1">
      <c r="A6" s="93"/>
      <c r="B6" s="60" t="s">
        <v>39</v>
      </c>
      <c r="C6" s="63" t="s">
        <v>40</v>
      </c>
      <c r="D6" s="30" t="s">
        <v>41</v>
      </c>
      <c r="E6" s="93"/>
      <c r="F6" s="60" t="s">
        <v>39</v>
      </c>
      <c r="G6" s="63" t="s">
        <v>40</v>
      </c>
      <c r="H6" s="17" t="s">
        <v>41</v>
      </c>
    </row>
    <row r="7" spans="1:8" ht="12.75" customHeight="1">
      <c r="A7" s="66" t="s">
        <v>42</v>
      </c>
      <c r="B7" s="24">
        <v>1899.7</v>
      </c>
      <c r="C7" s="24">
        <v>2382.35</v>
      </c>
      <c r="D7" s="69">
        <f>IF(B7&gt;0,(C7-B7)/B7,0)</f>
        <v>0.2540664315418223</v>
      </c>
      <c r="E7" s="44" t="s">
        <v>4</v>
      </c>
      <c r="F7" s="68">
        <v>0</v>
      </c>
      <c r="G7" s="68">
        <v>0</v>
      </c>
      <c r="H7" s="69">
        <f aca="true" t="shared" si="0" ref="H7:H34">IF(F7&gt;0,(G7-F7)/F7,0)</f>
        <v>0</v>
      </c>
    </row>
    <row r="8" spans="1:8" ht="12.75" customHeight="1">
      <c r="A8" s="67" t="s">
        <v>43</v>
      </c>
      <c r="B8" s="24">
        <v>0</v>
      </c>
      <c r="C8" s="24">
        <v>0</v>
      </c>
      <c r="D8" s="69">
        <f>IF(B8&gt;0,(C8-B8)/B8,0)</f>
        <v>0</v>
      </c>
      <c r="E8" s="44" t="s">
        <v>5</v>
      </c>
      <c r="F8" s="68">
        <v>0</v>
      </c>
      <c r="G8" s="68">
        <v>0</v>
      </c>
      <c r="H8" s="69">
        <f t="shared" si="0"/>
        <v>0</v>
      </c>
    </row>
    <row r="9" spans="1:8" ht="12.75" customHeight="1">
      <c r="A9" s="67" t="s">
        <v>44</v>
      </c>
      <c r="B9" s="24">
        <v>0</v>
      </c>
      <c r="C9" s="24">
        <v>0</v>
      </c>
      <c r="D9" s="69">
        <f>IF(B9&gt;0,(C9-B9)/B9,0)</f>
        <v>0</v>
      </c>
      <c r="E9" s="44" t="s">
        <v>6</v>
      </c>
      <c r="F9" s="68">
        <v>0</v>
      </c>
      <c r="G9" s="68">
        <v>0</v>
      </c>
      <c r="H9" s="69">
        <f t="shared" si="0"/>
        <v>0</v>
      </c>
    </row>
    <row r="10" spans="1:8" ht="12.75" customHeight="1">
      <c r="A10" s="66" t="s">
        <v>45</v>
      </c>
      <c r="B10" s="24">
        <v>0</v>
      </c>
      <c r="C10" s="24">
        <v>0</v>
      </c>
      <c r="D10" s="69">
        <f>IF(B10&gt;0,(C10-B10)/B10,0)</f>
        <v>0</v>
      </c>
      <c r="E10" s="44" t="s">
        <v>7</v>
      </c>
      <c r="F10" s="68">
        <v>0</v>
      </c>
      <c r="G10" s="68">
        <v>0</v>
      </c>
      <c r="H10" s="69">
        <f t="shared" si="0"/>
        <v>0</v>
      </c>
    </row>
    <row r="11" spans="1:8" ht="12.75" customHeight="1">
      <c r="A11" s="20"/>
      <c r="B11" s="40"/>
      <c r="C11" s="64"/>
      <c r="D11" s="22"/>
      <c r="E11" s="44" t="s">
        <v>8</v>
      </c>
      <c r="F11" s="68">
        <v>0</v>
      </c>
      <c r="G11" s="68">
        <v>0</v>
      </c>
      <c r="H11" s="69">
        <f t="shared" si="0"/>
        <v>0</v>
      </c>
    </row>
    <row r="12" spans="1:8" ht="12.75" customHeight="1">
      <c r="A12" s="20"/>
      <c r="B12" s="19"/>
      <c r="C12" s="23"/>
      <c r="D12" s="22"/>
      <c r="E12" s="44" t="s">
        <v>9</v>
      </c>
      <c r="F12" s="68">
        <v>0</v>
      </c>
      <c r="G12" s="68">
        <v>0</v>
      </c>
      <c r="H12" s="69">
        <f t="shared" si="0"/>
        <v>0</v>
      </c>
    </row>
    <row r="13" spans="1:8" ht="12.75" customHeight="1">
      <c r="A13" s="20"/>
      <c r="B13" s="19"/>
      <c r="C13" s="23"/>
      <c r="D13" s="22"/>
      <c r="E13" s="44" t="s">
        <v>10</v>
      </c>
      <c r="F13" s="68">
        <v>0</v>
      </c>
      <c r="G13" s="68">
        <v>0</v>
      </c>
      <c r="H13" s="69">
        <f t="shared" si="0"/>
        <v>0</v>
      </c>
    </row>
    <row r="14" spans="1:8" ht="12.75" customHeight="1">
      <c r="A14" s="18"/>
      <c r="B14" s="19"/>
      <c r="C14" s="23"/>
      <c r="D14" s="22"/>
      <c r="E14" s="44" t="s">
        <v>11</v>
      </c>
      <c r="F14" s="68">
        <v>0</v>
      </c>
      <c r="G14" s="68">
        <v>0</v>
      </c>
      <c r="H14" s="69">
        <f t="shared" si="0"/>
        <v>0</v>
      </c>
    </row>
    <row r="15" spans="1:8" ht="12.75" customHeight="1">
      <c r="A15" s="18"/>
      <c r="B15" s="19"/>
      <c r="C15" s="23"/>
      <c r="D15" s="22"/>
      <c r="E15" s="44" t="s">
        <v>12</v>
      </c>
      <c r="F15" s="68">
        <v>0</v>
      </c>
      <c r="G15" s="68">
        <v>0</v>
      </c>
      <c r="H15" s="69">
        <f t="shared" si="0"/>
        <v>0</v>
      </c>
    </row>
    <row r="16" spans="1:8" ht="12.75" customHeight="1">
      <c r="A16" s="32"/>
      <c r="B16" s="19"/>
      <c r="C16" s="23"/>
      <c r="D16" s="24"/>
      <c r="E16" s="44" t="s">
        <v>13</v>
      </c>
      <c r="F16" s="68">
        <v>0</v>
      </c>
      <c r="G16" s="68">
        <v>0</v>
      </c>
      <c r="H16" s="69">
        <f t="shared" si="0"/>
        <v>0</v>
      </c>
    </row>
    <row r="17" spans="1:8" ht="12.75" customHeight="1">
      <c r="A17" s="18"/>
      <c r="B17" s="19"/>
      <c r="C17" s="33"/>
      <c r="D17" s="34"/>
      <c r="E17" s="44" t="s">
        <v>14</v>
      </c>
      <c r="F17" s="68">
        <v>0</v>
      </c>
      <c r="G17" s="68">
        <v>0</v>
      </c>
      <c r="H17" s="69">
        <f t="shared" si="0"/>
        <v>0</v>
      </c>
    </row>
    <row r="18" spans="1:8" ht="12.75" customHeight="1">
      <c r="A18" s="18"/>
      <c r="B18" s="19"/>
      <c r="C18" s="35"/>
      <c r="D18" s="24"/>
      <c r="E18" s="44" t="s">
        <v>15</v>
      </c>
      <c r="F18" s="68">
        <v>0</v>
      </c>
      <c r="G18" s="68">
        <v>0</v>
      </c>
      <c r="H18" s="69">
        <f t="shared" si="0"/>
        <v>0</v>
      </c>
    </row>
    <row r="19" spans="1:8" ht="12.75" customHeight="1">
      <c r="A19" s="18"/>
      <c r="B19" s="19"/>
      <c r="C19" s="36"/>
      <c r="D19" s="24"/>
      <c r="E19" s="44" t="s">
        <v>16</v>
      </c>
      <c r="F19" s="68">
        <v>0</v>
      </c>
      <c r="G19" s="68">
        <v>0</v>
      </c>
      <c r="H19" s="69">
        <f t="shared" si="0"/>
        <v>0</v>
      </c>
    </row>
    <row r="20" spans="1:8" ht="12.75" customHeight="1">
      <c r="A20" s="18"/>
      <c r="B20" s="19"/>
      <c r="C20" s="37"/>
      <c r="D20" s="24"/>
      <c r="E20" s="44" t="s">
        <v>17</v>
      </c>
      <c r="F20" s="68">
        <v>0</v>
      </c>
      <c r="G20" s="68">
        <v>0</v>
      </c>
      <c r="H20" s="69">
        <f t="shared" si="0"/>
        <v>0</v>
      </c>
    </row>
    <row r="21" spans="1:8" ht="12.75" customHeight="1">
      <c r="A21" s="18"/>
      <c r="B21" s="38"/>
      <c r="C21" s="23"/>
      <c r="D21" s="24"/>
      <c r="E21" s="44" t="s">
        <v>18</v>
      </c>
      <c r="F21" s="68">
        <v>0</v>
      </c>
      <c r="G21" s="68">
        <v>0</v>
      </c>
      <c r="H21" s="69">
        <f t="shared" si="0"/>
        <v>0</v>
      </c>
    </row>
    <row r="22" spans="1:8" ht="12.75" customHeight="1">
      <c r="A22" s="39"/>
      <c r="B22" s="40"/>
      <c r="C22" s="23"/>
      <c r="D22" s="24"/>
      <c r="E22" s="44" t="s">
        <v>19</v>
      </c>
      <c r="F22" s="68">
        <v>0</v>
      </c>
      <c r="G22" s="68">
        <v>0</v>
      </c>
      <c r="H22" s="69">
        <f t="shared" si="0"/>
        <v>0</v>
      </c>
    </row>
    <row r="23" spans="1:8" ht="12.75" customHeight="1">
      <c r="A23" s="39"/>
      <c r="B23" s="19"/>
      <c r="C23" s="41"/>
      <c r="D23" s="24"/>
      <c r="E23" s="44" t="s">
        <v>20</v>
      </c>
      <c r="F23" s="68">
        <v>0</v>
      </c>
      <c r="G23" s="68">
        <v>0</v>
      </c>
      <c r="H23" s="69">
        <f t="shared" si="0"/>
        <v>0</v>
      </c>
    </row>
    <row r="24" spans="1:8" ht="12.75" customHeight="1">
      <c r="A24" s="39"/>
      <c r="B24" s="19"/>
      <c r="C24" s="41"/>
      <c r="D24" s="22"/>
      <c r="E24" s="44" t="s">
        <v>21</v>
      </c>
      <c r="F24" s="68">
        <v>0</v>
      </c>
      <c r="G24" s="68">
        <v>0</v>
      </c>
      <c r="H24" s="69">
        <f t="shared" si="0"/>
        <v>0</v>
      </c>
    </row>
    <row r="25" spans="1:8" ht="12.75" customHeight="1">
      <c r="A25" s="39"/>
      <c r="B25" s="19"/>
      <c r="C25" s="41"/>
      <c r="D25" s="22"/>
      <c r="E25" s="44" t="s">
        <v>22</v>
      </c>
      <c r="F25" s="68">
        <v>0</v>
      </c>
      <c r="G25" s="68">
        <v>0</v>
      </c>
      <c r="H25" s="69">
        <f t="shared" si="0"/>
        <v>0</v>
      </c>
    </row>
    <row r="26" spans="1:8" ht="12.75" customHeight="1">
      <c r="A26" s="39"/>
      <c r="B26" s="19"/>
      <c r="C26" s="41"/>
      <c r="D26" s="22"/>
      <c r="E26" s="44" t="s">
        <v>23</v>
      </c>
      <c r="F26" s="68">
        <v>1899.7</v>
      </c>
      <c r="G26" s="68">
        <v>2382.35</v>
      </c>
      <c r="H26" s="69">
        <f t="shared" si="0"/>
        <v>0.2540664315418223</v>
      </c>
    </row>
    <row r="27" spans="1:8" ht="12.75" customHeight="1">
      <c r="A27" s="39"/>
      <c r="B27" s="19"/>
      <c r="C27" s="41"/>
      <c r="D27" s="22"/>
      <c r="E27" s="44" t="s">
        <v>46</v>
      </c>
      <c r="F27" s="68">
        <v>0</v>
      </c>
      <c r="G27" s="68">
        <v>0</v>
      </c>
      <c r="H27" s="69">
        <f t="shared" si="0"/>
        <v>0</v>
      </c>
    </row>
    <row r="28" spans="1:8" ht="12.75" customHeight="1">
      <c r="A28" s="39"/>
      <c r="B28" s="19"/>
      <c r="C28" s="41"/>
      <c r="D28" s="22"/>
      <c r="E28" s="44" t="s">
        <v>25</v>
      </c>
      <c r="F28" s="68">
        <v>0</v>
      </c>
      <c r="G28" s="68">
        <v>0</v>
      </c>
      <c r="H28" s="69">
        <f t="shared" si="0"/>
        <v>0</v>
      </c>
    </row>
    <row r="29" spans="1:8" ht="12.75" customHeight="1">
      <c r="A29" s="39"/>
      <c r="B29" s="19"/>
      <c r="C29" s="41"/>
      <c r="D29" s="22"/>
      <c r="E29" s="44" t="s">
        <v>26</v>
      </c>
      <c r="F29" s="68">
        <v>0</v>
      </c>
      <c r="G29" s="68">
        <v>0</v>
      </c>
      <c r="H29" s="69">
        <f t="shared" si="0"/>
        <v>0</v>
      </c>
    </row>
    <row r="30" spans="1:8" ht="12.75" customHeight="1">
      <c r="A30" s="39"/>
      <c r="B30" s="19"/>
      <c r="C30" s="41"/>
      <c r="D30" s="22"/>
      <c r="E30" s="44" t="s">
        <v>27</v>
      </c>
      <c r="F30" s="68">
        <v>0</v>
      </c>
      <c r="G30" s="68">
        <v>0</v>
      </c>
      <c r="H30" s="69">
        <f t="shared" si="0"/>
        <v>0</v>
      </c>
    </row>
    <row r="31" spans="1:8" ht="12.75" customHeight="1">
      <c r="A31" s="18"/>
      <c r="B31" s="38"/>
      <c r="C31" s="42"/>
      <c r="D31" s="22"/>
      <c r="E31" s="44" t="s">
        <v>28</v>
      </c>
      <c r="F31" s="68">
        <v>0</v>
      </c>
      <c r="G31" s="68">
        <v>0</v>
      </c>
      <c r="H31" s="69">
        <f t="shared" si="0"/>
        <v>0</v>
      </c>
    </row>
    <row r="32" spans="1:8" ht="12.75" customHeight="1">
      <c r="A32" s="18"/>
      <c r="B32" s="31"/>
      <c r="C32" s="42"/>
      <c r="D32" s="45"/>
      <c r="E32" s="44" t="s">
        <v>29</v>
      </c>
      <c r="F32" s="68">
        <v>0</v>
      </c>
      <c r="G32" s="68">
        <v>0</v>
      </c>
      <c r="H32" s="69">
        <f t="shared" si="0"/>
        <v>0</v>
      </c>
    </row>
    <row r="33" spans="1:8" ht="12.75" customHeight="1">
      <c r="A33" s="18"/>
      <c r="B33" s="31"/>
      <c r="C33" s="42"/>
      <c r="D33" s="45"/>
      <c r="E33" s="44" t="s">
        <v>30</v>
      </c>
      <c r="F33" s="68">
        <v>0</v>
      </c>
      <c r="G33" s="68">
        <v>0</v>
      </c>
      <c r="H33" s="69">
        <f t="shared" si="0"/>
        <v>0</v>
      </c>
    </row>
    <row r="34" spans="1:8" ht="12.75" customHeight="1">
      <c r="A34" s="18"/>
      <c r="B34" s="31"/>
      <c r="C34" s="42"/>
      <c r="D34" s="45"/>
      <c r="E34" s="44" t="s">
        <v>31</v>
      </c>
      <c r="F34" s="68">
        <v>0</v>
      </c>
      <c r="G34" s="68">
        <v>0</v>
      </c>
      <c r="H34" s="69">
        <f t="shared" si="0"/>
        <v>0</v>
      </c>
    </row>
    <row r="35" spans="1:8" ht="12.75" customHeight="1">
      <c r="A35" s="18"/>
      <c r="B35" s="31"/>
      <c r="C35" s="42"/>
      <c r="D35" s="45"/>
      <c r="E35" s="44"/>
      <c r="F35" s="65"/>
      <c r="G35" s="65"/>
      <c r="H35" s="25"/>
    </row>
    <row r="36" spans="1:8" ht="12.75" customHeight="1">
      <c r="A36" s="43" t="s">
        <v>47</v>
      </c>
      <c r="B36" s="31">
        <f>SUM(B7:B10)</f>
        <v>1899.7</v>
      </c>
      <c r="C36" s="31">
        <f>SUM(C7:C10)</f>
        <v>2382.35</v>
      </c>
      <c r="D36" s="70">
        <f>IF(B36&gt;0,(C36-B36)/B36,0)</f>
        <v>0.2540664315418223</v>
      </c>
      <c r="E36" s="44" t="s">
        <v>48</v>
      </c>
      <c r="F36" s="68">
        <f>SUM(F7:F34)</f>
        <v>1899.7</v>
      </c>
      <c r="G36" s="68">
        <f>SUM(G7:G34)</f>
        <v>2382.35</v>
      </c>
      <c r="H36" s="70">
        <f>IF(F36&gt;0,(G36-F36)/F36,0)</f>
        <v>0.2540664315418223</v>
      </c>
    </row>
    <row r="37" spans="1:5" ht="12.75" customHeight="1">
      <c r="A37" s="3"/>
      <c r="B37" s="3"/>
      <c r="C37" s="3"/>
      <c r="D37" s="3"/>
      <c r="E37" s="3"/>
    </row>
    <row r="38" ht="12.75" customHeight="1"/>
  </sheetData>
  <sheetProtection/>
  <mergeCells count="2">
    <mergeCell ref="A5:A6"/>
    <mergeCell ref="E5:E6"/>
  </mergeCells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3" ht="5.25" customHeight="1">
      <c r="A1" s="1"/>
      <c r="B1" s="1"/>
      <c r="C1" s="2"/>
    </row>
    <row r="2" spans="1:6" ht="22.5" customHeight="1">
      <c r="A2" s="21" t="s">
        <v>49</v>
      </c>
      <c r="B2" s="21"/>
      <c r="C2" s="21"/>
      <c r="D2" s="73"/>
      <c r="E2" s="73"/>
      <c r="F2" s="73"/>
    </row>
    <row r="3" spans="1:6" ht="12.75" customHeight="1">
      <c r="A3" s="3"/>
      <c r="B3" s="1"/>
      <c r="F3" s="4" t="s">
        <v>1</v>
      </c>
    </row>
    <row r="4" spans="1:6" ht="13.5" customHeight="1">
      <c r="A4" s="28" t="s">
        <v>35</v>
      </c>
      <c r="B4" s="28"/>
      <c r="C4" s="28" t="s">
        <v>36</v>
      </c>
      <c r="D4" s="27"/>
      <c r="E4" s="27"/>
      <c r="F4" s="27"/>
    </row>
    <row r="5" spans="1:6" ht="13.5" customHeight="1">
      <c r="A5" s="94" t="s">
        <v>37</v>
      </c>
      <c r="B5" s="93" t="s">
        <v>50</v>
      </c>
      <c r="C5" s="96" t="s">
        <v>37</v>
      </c>
      <c r="D5" s="10" t="s">
        <v>50</v>
      </c>
      <c r="E5" s="27"/>
      <c r="F5" s="27"/>
    </row>
    <row r="6" spans="1:6" ht="13.5" customHeight="1">
      <c r="A6" s="94"/>
      <c r="B6" s="95"/>
      <c r="C6" s="96"/>
      <c r="D6" s="59" t="s">
        <v>51</v>
      </c>
      <c r="E6" s="62" t="s">
        <v>52</v>
      </c>
      <c r="F6" s="58" t="s">
        <v>53</v>
      </c>
    </row>
    <row r="7" spans="1:6" ht="13.5" customHeight="1">
      <c r="A7" s="32" t="s">
        <v>54</v>
      </c>
      <c r="B7" s="22">
        <v>2382.35</v>
      </c>
      <c r="C7" s="74" t="s">
        <v>4</v>
      </c>
      <c r="D7" s="68">
        <f aca="true" t="shared" si="0" ref="D7:D34">E7+F7</f>
        <v>0</v>
      </c>
      <c r="E7" s="68">
        <v>0</v>
      </c>
      <c r="F7" s="24">
        <v>0</v>
      </c>
    </row>
    <row r="8" spans="1:6" ht="13.5" customHeight="1">
      <c r="A8" s="18" t="s">
        <v>55</v>
      </c>
      <c r="B8" s="24">
        <v>0</v>
      </c>
      <c r="C8" s="74" t="s">
        <v>5</v>
      </c>
      <c r="D8" s="68">
        <f t="shared" si="0"/>
        <v>0</v>
      </c>
      <c r="E8" s="68">
        <v>0</v>
      </c>
      <c r="F8" s="24">
        <v>0</v>
      </c>
    </row>
    <row r="9" spans="1:6" ht="13.5" customHeight="1">
      <c r="A9" s="25"/>
      <c r="B9" s="65"/>
      <c r="C9" s="44" t="s">
        <v>6</v>
      </c>
      <c r="D9" s="68">
        <f t="shared" si="0"/>
        <v>0</v>
      </c>
      <c r="E9" s="68">
        <v>0</v>
      </c>
      <c r="F9" s="24">
        <v>0</v>
      </c>
    </row>
    <row r="10" spans="1:6" ht="13.5" customHeight="1">
      <c r="A10" s="25"/>
      <c r="B10" s="25"/>
      <c r="C10" s="44" t="s">
        <v>7</v>
      </c>
      <c r="D10" s="68">
        <f t="shared" si="0"/>
        <v>0</v>
      </c>
      <c r="E10" s="68">
        <v>0</v>
      </c>
      <c r="F10" s="24">
        <v>0</v>
      </c>
    </row>
    <row r="11" spans="1:6" ht="13.5" customHeight="1">
      <c r="A11" s="20"/>
      <c r="B11" s="40"/>
      <c r="C11" s="44" t="s">
        <v>8</v>
      </c>
      <c r="D11" s="68">
        <f t="shared" si="0"/>
        <v>0</v>
      </c>
      <c r="E11" s="68">
        <v>0</v>
      </c>
      <c r="F11" s="24">
        <v>0</v>
      </c>
    </row>
    <row r="12" spans="1:6" ht="13.5" customHeight="1">
      <c r="A12" s="20"/>
      <c r="B12" s="19"/>
      <c r="C12" s="44" t="s">
        <v>9</v>
      </c>
      <c r="D12" s="68">
        <f t="shared" si="0"/>
        <v>0</v>
      </c>
      <c r="E12" s="68">
        <v>0</v>
      </c>
      <c r="F12" s="24">
        <v>0</v>
      </c>
    </row>
    <row r="13" spans="1:6" ht="13.5" customHeight="1">
      <c r="A13" s="20"/>
      <c r="B13" s="19"/>
      <c r="C13" s="44" t="s">
        <v>10</v>
      </c>
      <c r="D13" s="68">
        <f t="shared" si="0"/>
        <v>0</v>
      </c>
      <c r="E13" s="68">
        <v>0</v>
      </c>
      <c r="F13" s="24">
        <v>0</v>
      </c>
    </row>
    <row r="14" spans="1:6" ht="13.5" customHeight="1">
      <c r="A14" s="18"/>
      <c r="B14" s="19"/>
      <c r="C14" s="44" t="s">
        <v>11</v>
      </c>
      <c r="D14" s="68">
        <f t="shared" si="0"/>
        <v>0</v>
      </c>
      <c r="E14" s="68">
        <v>0</v>
      </c>
      <c r="F14" s="24">
        <v>0</v>
      </c>
    </row>
    <row r="15" spans="1:6" ht="13.5" customHeight="1">
      <c r="A15" s="18"/>
      <c r="B15" s="19"/>
      <c r="C15" s="44" t="s">
        <v>12</v>
      </c>
      <c r="D15" s="68">
        <f t="shared" si="0"/>
        <v>0</v>
      </c>
      <c r="E15" s="68">
        <v>0</v>
      </c>
      <c r="F15" s="24">
        <v>0</v>
      </c>
    </row>
    <row r="16" spans="1:6" ht="13.5" customHeight="1">
      <c r="A16" s="32"/>
      <c r="B16" s="19"/>
      <c r="C16" s="44" t="s">
        <v>13</v>
      </c>
      <c r="D16" s="68">
        <f t="shared" si="0"/>
        <v>0</v>
      </c>
      <c r="E16" s="68">
        <v>0</v>
      </c>
      <c r="F16" s="24">
        <v>0</v>
      </c>
    </row>
    <row r="17" spans="1:6" ht="13.5" customHeight="1">
      <c r="A17" s="18"/>
      <c r="B17" s="19"/>
      <c r="C17" s="44" t="s">
        <v>14</v>
      </c>
      <c r="D17" s="68">
        <f t="shared" si="0"/>
        <v>0</v>
      </c>
      <c r="E17" s="68">
        <v>0</v>
      </c>
      <c r="F17" s="24">
        <v>0</v>
      </c>
    </row>
    <row r="18" spans="1:6" ht="13.5" customHeight="1">
      <c r="A18" s="18"/>
      <c r="B18" s="19"/>
      <c r="C18" s="44" t="s">
        <v>15</v>
      </c>
      <c r="D18" s="68">
        <f t="shared" si="0"/>
        <v>0</v>
      </c>
      <c r="E18" s="68">
        <v>0</v>
      </c>
      <c r="F18" s="24">
        <v>0</v>
      </c>
    </row>
    <row r="19" spans="1:6" ht="13.5" customHeight="1">
      <c r="A19" s="18"/>
      <c r="B19" s="19"/>
      <c r="C19" s="44" t="s">
        <v>16</v>
      </c>
      <c r="D19" s="68">
        <f t="shared" si="0"/>
        <v>0</v>
      </c>
      <c r="E19" s="68">
        <v>0</v>
      </c>
      <c r="F19" s="24">
        <v>0</v>
      </c>
    </row>
    <row r="20" spans="1:6" ht="13.5" customHeight="1">
      <c r="A20" s="18"/>
      <c r="B20" s="19"/>
      <c r="C20" s="44" t="s">
        <v>17</v>
      </c>
      <c r="D20" s="68">
        <f t="shared" si="0"/>
        <v>0</v>
      </c>
      <c r="E20" s="68">
        <v>0</v>
      </c>
      <c r="F20" s="24">
        <v>0</v>
      </c>
    </row>
    <row r="21" spans="1:6" ht="13.5" customHeight="1">
      <c r="A21" s="18"/>
      <c r="B21" s="38"/>
      <c r="C21" s="44" t="s">
        <v>18</v>
      </c>
      <c r="D21" s="68">
        <f t="shared" si="0"/>
        <v>0</v>
      </c>
      <c r="E21" s="68">
        <v>0</v>
      </c>
      <c r="F21" s="24">
        <v>0</v>
      </c>
    </row>
    <row r="22" spans="1:6" ht="13.5" customHeight="1">
      <c r="A22" s="39"/>
      <c r="B22" s="40"/>
      <c r="C22" s="44" t="s">
        <v>19</v>
      </c>
      <c r="D22" s="68">
        <f t="shared" si="0"/>
        <v>0</v>
      </c>
      <c r="E22" s="68">
        <v>0</v>
      </c>
      <c r="F22" s="24">
        <v>0</v>
      </c>
    </row>
    <row r="23" spans="1:6" ht="13.5" customHeight="1">
      <c r="A23" s="39"/>
      <c r="B23" s="19"/>
      <c r="C23" s="44" t="s">
        <v>20</v>
      </c>
      <c r="D23" s="68">
        <f t="shared" si="0"/>
        <v>0</v>
      </c>
      <c r="E23" s="68">
        <v>0</v>
      </c>
      <c r="F23" s="24">
        <v>0</v>
      </c>
    </row>
    <row r="24" spans="1:6" ht="13.5" customHeight="1">
      <c r="A24" s="39"/>
      <c r="B24" s="19"/>
      <c r="C24" s="44" t="s">
        <v>21</v>
      </c>
      <c r="D24" s="68">
        <f t="shared" si="0"/>
        <v>0</v>
      </c>
      <c r="E24" s="68">
        <v>0</v>
      </c>
      <c r="F24" s="24">
        <v>0</v>
      </c>
    </row>
    <row r="25" spans="1:6" ht="13.5" customHeight="1">
      <c r="A25" s="39"/>
      <c r="B25" s="19"/>
      <c r="C25" s="44" t="s">
        <v>22</v>
      </c>
      <c r="D25" s="68">
        <f t="shared" si="0"/>
        <v>0</v>
      </c>
      <c r="E25" s="68">
        <v>0</v>
      </c>
      <c r="F25" s="24">
        <v>0</v>
      </c>
    </row>
    <row r="26" spans="1:6" ht="13.5" customHeight="1">
      <c r="A26" s="39"/>
      <c r="B26" s="19"/>
      <c r="C26" s="44" t="s">
        <v>23</v>
      </c>
      <c r="D26" s="68">
        <f t="shared" si="0"/>
        <v>2382.35</v>
      </c>
      <c r="E26" s="68">
        <v>2382.35</v>
      </c>
      <c r="F26" s="24">
        <v>0</v>
      </c>
    </row>
    <row r="27" spans="1:6" ht="13.5" customHeight="1">
      <c r="A27" s="39"/>
      <c r="B27" s="19"/>
      <c r="C27" s="44" t="s">
        <v>46</v>
      </c>
      <c r="D27" s="68">
        <f t="shared" si="0"/>
        <v>0</v>
      </c>
      <c r="E27" s="68">
        <v>0</v>
      </c>
      <c r="F27" s="24">
        <v>0</v>
      </c>
    </row>
    <row r="28" spans="1:6" ht="13.5" customHeight="1">
      <c r="A28" s="39"/>
      <c r="B28" s="19"/>
      <c r="C28" s="44" t="s">
        <v>25</v>
      </c>
      <c r="D28" s="68">
        <f t="shared" si="0"/>
        <v>0</v>
      </c>
      <c r="E28" s="68">
        <v>0</v>
      </c>
      <c r="F28" s="24">
        <v>0</v>
      </c>
    </row>
    <row r="29" spans="1:6" ht="13.5" customHeight="1">
      <c r="A29" s="39"/>
      <c r="B29" s="19"/>
      <c r="C29" s="44" t="s">
        <v>26</v>
      </c>
      <c r="D29" s="68">
        <f t="shared" si="0"/>
        <v>0</v>
      </c>
      <c r="E29" s="68">
        <v>0</v>
      </c>
      <c r="F29" s="24">
        <v>0</v>
      </c>
    </row>
    <row r="30" spans="1:6" ht="13.5" customHeight="1">
      <c r="A30" s="39"/>
      <c r="B30" s="19"/>
      <c r="C30" s="44" t="s">
        <v>27</v>
      </c>
      <c r="D30" s="68">
        <f t="shared" si="0"/>
        <v>0</v>
      </c>
      <c r="E30" s="68">
        <v>0</v>
      </c>
      <c r="F30" s="24">
        <v>0</v>
      </c>
    </row>
    <row r="31" spans="1:6" ht="13.5" customHeight="1">
      <c r="A31" s="18"/>
      <c r="B31" s="38"/>
      <c r="C31" s="44" t="s">
        <v>28</v>
      </c>
      <c r="D31" s="68">
        <f t="shared" si="0"/>
        <v>0</v>
      </c>
      <c r="E31" s="68">
        <v>0</v>
      </c>
      <c r="F31" s="24">
        <v>0</v>
      </c>
    </row>
    <row r="32" spans="1:6" ht="13.5" customHeight="1">
      <c r="A32" s="18"/>
      <c r="B32" s="31"/>
      <c r="C32" s="44" t="s">
        <v>29</v>
      </c>
      <c r="D32" s="68">
        <f t="shared" si="0"/>
        <v>0</v>
      </c>
      <c r="E32" s="68">
        <v>0</v>
      </c>
      <c r="F32" s="24">
        <v>0</v>
      </c>
    </row>
    <row r="33" spans="1:6" ht="13.5" customHeight="1">
      <c r="A33" s="18"/>
      <c r="B33" s="31"/>
      <c r="C33" s="44" t="s">
        <v>30</v>
      </c>
      <c r="D33" s="68">
        <f t="shared" si="0"/>
        <v>0</v>
      </c>
      <c r="E33" s="68">
        <v>0</v>
      </c>
      <c r="F33" s="24">
        <v>0</v>
      </c>
    </row>
    <row r="34" spans="1:6" ht="13.5" customHeight="1">
      <c r="A34" s="18"/>
      <c r="B34" s="31"/>
      <c r="C34" s="44" t="s">
        <v>31</v>
      </c>
      <c r="D34" s="68">
        <f t="shared" si="0"/>
        <v>0</v>
      </c>
      <c r="E34" s="68">
        <v>0</v>
      </c>
      <c r="F34" s="24">
        <v>0</v>
      </c>
    </row>
    <row r="35" spans="1:6" ht="13.5" customHeight="1">
      <c r="A35" s="18"/>
      <c r="B35" s="31"/>
      <c r="C35" s="44"/>
      <c r="D35" s="65"/>
      <c r="E35" s="65"/>
      <c r="F35" s="65"/>
    </row>
    <row r="36" spans="1:6" ht="13.5" customHeight="1">
      <c r="A36" s="43" t="s">
        <v>47</v>
      </c>
      <c r="B36" s="75">
        <f>SUM(B7:B8)</f>
        <v>2382.35</v>
      </c>
      <c r="C36" s="44" t="s">
        <v>48</v>
      </c>
      <c r="D36" s="68">
        <f>SUM(D7:D34)</f>
        <v>2382.35</v>
      </c>
      <c r="E36" s="68">
        <f>SUM(E7:E34)</f>
        <v>2382.35</v>
      </c>
      <c r="F36" s="68">
        <f>SUM(F7:F34)</f>
        <v>0</v>
      </c>
    </row>
    <row r="37" spans="1:3" ht="12.75" customHeight="1">
      <c r="A37" s="3"/>
      <c r="B37" s="3"/>
      <c r="C37" s="3"/>
    </row>
  </sheetData>
  <sheetProtection/>
  <mergeCells count="3">
    <mergeCell ref="A5:A6"/>
    <mergeCell ref="B5:B6"/>
    <mergeCell ref="C5:C6"/>
  </mergeCells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2" spans="1:7" ht="20.25" customHeight="1">
      <c r="A2" s="7" t="s">
        <v>56</v>
      </c>
      <c r="B2" s="7"/>
      <c r="C2" s="7"/>
      <c r="D2" s="7"/>
      <c r="E2" s="7"/>
      <c r="F2" s="7"/>
      <c r="G2" s="7"/>
    </row>
    <row r="3" ht="10.5" customHeight="1">
      <c r="G3" s="4" t="s">
        <v>1</v>
      </c>
    </row>
    <row r="4" spans="1:7" ht="23.25" customHeight="1">
      <c r="A4" s="55" t="s">
        <v>37</v>
      </c>
      <c r="B4" s="56"/>
      <c r="C4" s="97" t="s">
        <v>47</v>
      </c>
      <c r="D4" s="98" t="s">
        <v>52</v>
      </c>
      <c r="E4" s="98" t="s">
        <v>57</v>
      </c>
      <c r="F4" s="98" t="s">
        <v>58</v>
      </c>
      <c r="G4" s="99" t="s">
        <v>59</v>
      </c>
    </row>
    <row r="5" spans="1:7" ht="19.5" customHeight="1">
      <c r="A5" s="47" t="s">
        <v>60</v>
      </c>
      <c r="B5" s="61" t="s">
        <v>61</v>
      </c>
      <c r="C5" s="97"/>
      <c r="D5" s="98"/>
      <c r="E5" s="98"/>
      <c r="F5" s="98"/>
      <c r="G5" s="99"/>
    </row>
    <row r="6" spans="1:9" ht="19.5" customHeight="1">
      <c r="A6" s="46" t="s">
        <v>32</v>
      </c>
      <c r="B6" s="46" t="s">
        <v>32</v>
      </c>
      <c r="C6" s="46" t="s">
        <v>32</v>
      </c>
      <c r="D6" s="46" t="s">
        <v>32</v>
      </c>
      <c r="E6" s="46" t="s">
        <v>32</v>
      </c>
      <c r="F6" s="46" t="s">
        <v>32</v>
      </c>
      <c r="G6" s="46" t="s">
        <v>32</v>
      </c>
      <c r="H6" s="8"/>
      <c r="I6" s="8"/>
    </row>
    <row r="7" spans="1:9" ht="15.75" customHeight="1">
      <c r="A7" s="84"/>
      <c r="B7" s="82" t="s">
        <v>3</v>
      </c>
      <c r="C7" s="83">
        <v>2382.35</v>
      </c>
      <c r="D7" s="81">
        <v>2382.35</v>
      </c>
      <c r="E7" s="81">
        <v>0</v>
      </c>
      <c r="F7" s="81">
        <v>0</v>
      </c>
      <c r="G7" s="80">
        <v>0</v>
      </c>
      <c r="H7" s="9"/>
      <c r="I7" s="9"/>
    </row>
    <row r="8" spans="1:7" ht="15.75" customHeight="1">
      <c r="A8" s="85" t="s">
        <v>62</v>
      </c>
      <c r="B8" s="82" t="s">
        <v>23</v>
      </c>
      <c r="C8" s="83">
        <v>2382.35</v>
      </c>
      <c r="D8" s="81">
        <v>2382.35</v>
      </c>
      <c r="E8" s="81">
        <v>0</v>
      </c>
      <c r="F8" s="81">
        <v>0</v>
      </c>
      <c r="G8" s="80">
        <v>0</v>
      </c>
    </row>
    <row r="9" spans="1:7" ht="15.75" customHeight="1">
      <c r="A9" s="84" t="s">
        <v>63</v>
      </c>
      <c r="B9" s="82" t="s">
        <v>64</v>
      </c>
      <c r="C9" s="83">
        <v>2382.35</v>
      </c>
      <c r="D9" s="81">
        <v>2382.35</v>
      </c>
      <c r="E9" s="81">
        <v>0</v>
      </c>
      <c r="F9" s="81">
        <v>0</v>
      </c>
      <c r="G9" s="80">
        <v>0</v>
      </c>
    </row>
    <row r="10" spans="1:7" ht="15.75" customHeight="1">
      <c r="A10" s="84" t="s">
        <v>65</v>
      </c>
      <c r="B10" s="82" t="s">
        <v>66</v>
      </c>
      <c r="C10" s="83">
        <v>2382.35</v>
      </c>
      <c r="D10" s="81">
        <v>2382.35</v>
      </c>
      <c r="E10" s="81">
        <v>0</v>
      </c>
      <c r="F10" s="81">
        <v>0</v>
      </c>
      <c r="G10" s="80">
        <v>0</v>
      </c>
    </row>
    <row r="11" ht="9.75" customHeight="1"/>
    <row r="12" ht="9.75" customHeight="1"/>
    <row r="13" ht="9.75" customHeight="1"/>
    <row r="14" ht="9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2" spans="1:5" ht="20.25" customHeight="1">
      <c r="A2" s="7" t="s">
        <v>67</v>
      </c>
      <c r="B2" s="7"/>
      <c r="C2" s="7"/>
      <c r="D2" s="7"/>
      <c r="E2" s="7"/>
    </row>
    <row r="3" ht="10.5" customHeight="1">
      <c r="E3" s="4" t="s">
        <v>1</v>
      </c>
    </row>
    <row r="4" spans="1:5" ht="23.25" customHeight="1">
      <c r="A4" s="55" t="s">
        <v>37</v>
      </c>
      <c r="B4" s="56"/>
      <c r="C4" s="97" t="s">
        <v>48</v>
      </c>
      <c r="D4" s="98" t="s">
        <v>68</v>
      </c>
      <c r="E4" s="100" t="s">
        <v>69</v>
      </c>
    </row>
    <row r="5" spans="1:5" ht="19.5" customHeight="1">
      <c r="A5" s="47" t="s">
        <v>60</v>
      </c>
      <c r="B5" s="61" t="s">
        <v>61</v>
      </c>
      <c r="C5" s="97"/>
      <c r="D5" s="98"/>
      <c r="E5" s="100"/>
    </row>
    <row r="6" spans="1:7" ht="19.5" customHeight="1">
      <c r="A6" s="46" t="s">
        <v>32</v>
      </c>
      <c r="B6" s="46" t="s">
        <v>32</v>
      </c>
      <c r="C6" s="46" t="s">
        <v>32</v>
      </c>
      <c r="D6" s="46"/>
      <c r="E6" s="46" t="s">
        <v>32</v>
      </c>
      <c r="F6" s="8"/>
      <c r="G6" s="8"/>
    </row>
    <row r="7" spans="1:7" ht="15.75" customHeight="1">
      <c r="A7" s="84"/>
      <c r="B7" s="82" t="s">
        <v>3</v>
      </c>
      <c r="C7" s="79">
        <v>2382.35</v>
      </c>
      <c r="D7" s="83">
        <v>1901.42</v>
      </c>
      <c r="E7" s="80">
        <v>480.93</v>
      </c>
      <c r="F7" s="9"/>
      <c r="G7" s="9"/>
    </row>
    <row r="8" spans="1:5" ht="15.75" customHeight="1">
      <c r="A8" s="85" t="s">
        <v>62</v>
      </c>
      <c r="B8" s="82" t="s">
        <v>23</v>
      </c>
      <c r="C8" s="79">
        <v>2382.35</v>
      </c>
      <c r="D8" s="83">
        <v>1901.42</v>
      </c>
      <c r="E8" s="80">
        <v>480.93</v>
      </c>
    </row>
    <row r="9" spans="1:5" ht="15.75" customHeight="1">
      <c r="A9" s="84" t="s">
        <v>63</v>
      </c>
      <c r="B9" s="82" t="s">
        <v>64</v>
      </c>
      <c r="C9" s="79">
        <v>2382.35</v>
      </c>
      <c r="D9" s="83">
        <v>1901.42</v>
      </c>
      <c r="E9" s="80">
        <v>480.93</v>
      </c>
    </row>
    <row r="10" spans="1:5" ht="15.75" customHeight="1">
      <c r="A10" s="84" t="s">
        <v>65</v>
      </c>
      <c r="B10" s="82" t="s">
        <v>66</v>
      </c>
      <c r="C10" s="79">
        <v>2382.35</v>
      </c>
      <c r="D10" s="83">
        <v>1901.42</v>
      </c>
      <c r="E10" s="80">
        <v>480.93</v>
      </c>
    </row>
    <row r="11" ht="9.75" customHeight="1"/>
    <row r="12" ht="9.75" customHeight="1"/>
    <row r="13" ht="9.75" customHeight="1"/>
    <row r="14" ht="9.75" customHeight="1"/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"/>
  <sheetViews>
    <sheetView showGridLines="0" showZeros="0" zoomScalePageLayoutView="0" workbookViewId="0" topLeftCell="A1">
      <selection activeCell="I20" sqref="I20"/>
    </sheetView>
  </sheetViews>
  <sheetFormatPr defaultColWidth="9.16015625" defaultRowHeight="11.25"/>
  <cols>
    <col min="1" max="1" width="7.83203125" style="0" customWidth="1"/>
    <col min="2" max="2" width="19.33203125" style="0" customWidth="1"/>
    <col min="3" max="5" width="16.33203125" style="0" customWidth="1"/>
    <col min="6" max="6" width="13.83203125" style="0" customWidth="1"/>
    <col min="7" max="7" width="13.66015625" style="0" customWidth="1"/>
    <col min="8" max="8" width="12.66015625" style="0" customWidth="1"/>
    <col min="9" max="9" width="11.83203125" style="0" customWidth="1"/>
    <col min="10" max="10" width="13.16015625" style="0" customWidth="1"/>
    <col min="11" max="11" width="14.16015625" style="0" customWidth="1"/>
  </cols>
  <sheetData>
    <row r="1" ht="12.75" customHeight="1"/>
    <row r="2" spans="1:11" ht="20.25" customHeight="1">
      <c r="A2" s="7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0.5" customHeight="1">
      <c r="K3" s="4" t="s">
        <v>1</v>
      </c>
    </row>
    <row r="4" spans="1:11" ht="23.25" customHeight="1">
      <c r="A4" s="55" t="s">
        <v>37</v>
      </c>
      <c r="B4" s="56"/>
      <c r="C4" s="53" t="s">
        <v>71</v>
      </c>
      <c r="D4" s="52"/>
      <c r="E4" s="52"/>
      <c r="F4" s="51" t="s">
        <v>72</v>
      </c>
      <c r="G4" s="27"/>
      <c r="H4" s="10"/>
      <c r="I4" s="11" t="s">
        <v>73</v>
      </c>
      <c r="J4" s="10"/>
      <c r="K4" s="54"/>
    </row>
    <row r="5" spans="1:11" ht="19.5" customHeight="1">
      <c r="A5" s="47" t="s">
        <v>60</v>
      </c>
      <c r="B5" s="50" t="s">
        <v>61</v>
      </c>
      <c r="C5" s="48" t="s">
        <v>3</v>
      </c>
      <c r="D5" s="49" t="s">
        <v>68</v>
      </c>
      <c r="E5" s="48" t="s">
        <v>69</v>
      </c>
      <c r="F5" s="48" t="s">
        <v>3</v>
      </c>
      <c r="G5" s="49" t="s">
        <v>68</v>
      </c>
      <c r="H5" s="48" t="s">
        <v>69</v>
      </c>
      <c r="I5" s="48" t="s">
        <v>3</v>
      </c>
      <c r="J5" s="49" t="s">
        <v>68</v>
      </c>
      <c r="K5" s="57" t="s">
        <v>69</v>
      </c>
    </row>
    <row r="6" spans="1:13" ht="19.5" customHeight="1">
      <c r="A6" s="46" t="s">
        <v>32</v>
      </c>
      <c r="B6" s="46" t="s">
        <v>32</v>
      </c>
      <c r="C6" s="46" t="s">
        <v>32</v>
      </c>
      <c r="D6" s="46" t="s">
        <v>32</v>
      </c>
      <c r="E6" s="46" t="s">
        <v>32</v>
      </c>
      <c r="F6" s="46" t="s">
        <v>32</v>
      </c>
      <c r="G6" s="46" t="s">
        <v>32</v>
      </c>
      <c r="H6" s="46" t="s">
        <v>32</v>
      </c>
      <c r="I6" s="46" t="s">
        <v>32</v>
      </c>
      <c r="J6" s="46" t="s">
        <v>32</v>
      </c>
      <c r="K6" s="46" t="s">
        <v>32</v>
      </c>
      <c r="L6" s="8"/>
      <c r="M6" s="8"/>
    </row>
    <row r="7" spans="1:13" ht="15.75" customHeight="1">
      <c r="A7" s="84"/>
      <c r="B7" s="84" t="s">
        <v>3</v>
      </c>
      <c r="C7" s="68">
        <v>1899.7</v>
      </c>
      <c r="D7" s="68">
        <v>1678.37</v>
      </c>
      <c r="E7" s="68">
        <v>221.33</v>
      </c>
      <c r="F7" s="68">
        <v>2382.35</v>
      </c>
      <c r="G7" s="68">
        <v>1901.42</v>
      </c>
      <c r="H7" s="68">
        <v>480.93</v>
      </c>
      <c r="I7" s="87">
        <f aca="true" t="shared" si="0" ref="I7:K10">IF(C7&gt;0,(F7-C7)/C7,0)</f>
        <v>0.2540664315418223</v>
      </c>
      <c r="J7" s="88">
        <f t="shared" si="0"/>
        <v>0.13289679867967147</v>
      </c>
      <c r="K7" s="86">
        <f t="shared" si="0"/>
        <v>1.1729092305607012</v>
      </c>
      <c r="L7" s="9"/>
      <c r="M7" s="9"/>
    </row>
    <row r="8" spans="1:11" ht="15.75" customHeight="1">
      <c r="A8" s="85" t="s">
        <v>62</v>
      </c>
      <c r="B8" s="84" t="s">
        <v>23</v>
      </c>
      <c r="C8" s="68">
        <v>1899.7</v>
      </c>
      <c r="D8" s="68">
        <v>1678.37</v>
      </c>
      <c r="E8" s="68">
        <v>221.33</v>
      </c>
      <c r="F8" s="68">
        <v>2382.35</v>
      </c>
      <c r="G8" s="68">
        <v>1901.42</v>
      </c>
      <c r="H8" s="68">
        <v>480.93</v>
      </c>
      <c r="I8" s="87">
        <f t="shared" si="0"/>
        <v>0.2540664315418223</v>
      </c>
      <c r="J8" s="88">
        <f t="shared" si="0"/>
        <v>0.13289679867967147</v>
      </c>
      <c r="K8" s="86">
        <f t="shared" si="0"/>
        <v>1.1729092305607012</v>
      </c>
    </row>
    <row r="9" spans="1:11" ht="15.75" customHeight="1">
      <c r="A9" s="84" t="s">
        <v>74</v>
      </c>
      <c r="B9" s="84" t="s">
        <v>64</v>
      </c>
      <c r="C9" s="68">
        <v>1899.7</v>
      </c>
      <c r="D9" s="68">
        <v>1678.37</v>
      </c>
      <c r="E9" s="68">
        <v>221.33</v>
      </c>
      <c r="F9" s="68">
        <v>2382.35</v>
      </c>
      <c r="G9" s="68">
        <v>1901.42</v>
      </c>
      <c r="H9" s="68">
        <v>480.93</v>
      </c>
      <c r="I9" s="87">
        <f t="shared" si="0"/>
        <v>0.2540664315418223</v>
      </c>
      <c r="J9" s="88">
        <f t="shared" si="0"/>
        <v>0.13289679867967147</v>
      </c>
      <c r="K9" s="86">
        <f t="shared" si="0"/>
        <v>1.1729092305607012</v>
      </c>
    </row>
    <row r="10" spans="1:11" ht="18.75" customHeight="1">
      <c r="A10" s="84" t="s">
        <v>75</v>
      </c>
      <c r="B10" s="84" t="s">
        <v>66</v>
      </c>
      <c r="C10" s="68">
        <v>1899.7</v>
      </c>
      <c r="D10" s="68">
        <v>1678.37</v>
      </c>
      <c r="E10" s="68">
        <v>221.33</v>
      </c>
      <c r="F10" s="68">
        <v>2382.35</v>
      </c>
      <c r="G10" s="68">
        <v>1901.42</v>
      </c>
      <c r="H10" s="68">
        <v>480.93</v>
      </c>
      <c r="I10" s="87">
        <f t="shared" si="0"/>
        <v>0.2540664315418223</v>
      </c>
      <c r="J10" s="88">
        <f t="shared" si="0"/>
        <v>0.13289679867967147</v>
      </c>
      <c r="K10" s="86">
        <f t="shared" si="0"/>
        <v>1.1729092305607012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Zeros="0" zoomScalePageLayoutView="0" workbookViewId="0" topLeftCell="A1">
      <selection activeCell="D47" sqref="D47"/>
    </sheetView>
  </sheetViews>
  <sheetFormatPr defaultColWidth="9.16015625" defaultRowHeight="11.25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1" ht="7.5" customHeight="1"/>
    <row r="2" spans="1:4" ht="20.25" customHeight="1">
      <c r="A2" s="7" t="s">
        <v>76</v>
      </c>
      <c r="B2" s="7"/>
      <c r="C2" s="7"/>
      <c r="D2" s="7"/>
    </row>
    <row r="3" ht="10.5" customHeight="1">
      <c r="D3" s="4" t="s">
        <v>1</v>
      </c>
    </row>
    <row r="4" spans="1:4" ht="14.25" customHeight="1">
      <c r="A4" s="55" t="s">
        <v>37</v>
      </c>
      <c r="B4" s="56"/>
      <c r="C4" s="101" t="s">
        <v>72</v>
      </c>
      <c r="D4" s="103" t="s">
        <v>77</v>
      </c>
    </row>
    <row r="5" spans="1:4" ht="13.5" customHeight="1">
      <c r="A5" s="47" t="s">
        <v>60</v>
      </c>
      <c r="B5" s="61" t="s">
        <v>78</v>
      </c>
      <c r="C5" s="102"/>
      <c r="D5" s="103"/>
    </row>
    <row r="6" spans="1:6" ht="13.5" customHeight="1">
      <c r="A6" s="46" t="s">
        <v>32</v>
      </c>
      <c r="B6" s="46" t="s">
        <v>32</v>
      </c>
      <c r="C6" s="46" t="s">
        <v>32</v>
      </c>
      <c r="D6" s="46" t="s">
        <v>32</v>
      </c>
      <c r="E6" s="8"/>
      <c r="F6" s="8"/>
    </row>
    <row r="7" spans="1:6" ht="13.5" customHeight="1">
      <c r="A7" s="84"/>
      <c r="B7" s="91" t="s">
        <v>3</v>
      </c>
      <c r="C7" s="90">
        <v>1901.42</v>
      </c>
      <c r="D7" s="89"/>
      <c r="E7" s="9"/>
      <c r="F7" s="9"/>
    </row>
    <row r="8" spans="1:4" ht="13.5" customHeight="1">
      <c r="A8" s="85" t="s">
        <v>79</v>
      </c>
      <c r="B8" s="91" t="s">
        <v>80</v>
      </c>
      <c r="C8" s="90">
        <v>1627.52</v>
      </c>
      <c r="D8" s="89"/>
    </row>
    <row r="9" spans="1:4" ht="13.5" customHeight="1">
      <c r="A9" s="84" t="s">
        <v>81</v>
      </c>
      <c r="B9" s="91" t="s">
        <v>82</v>
      </c>
      <c r="C9" s="90">
        <v>433.96</v>
      </c>
      <c r="D9" s="89"/>
    </row>
    <row r="10" spans="1:4" ht="13.5" customHeight="1">
      <c r="A10" s="84" t="s">
        <v>83</v>
      </c>
      <c r="B10" s="91" t="s">
        <v>84</v>
      </c>
      <c r="C10" s="90">
        <v>133.28</v>
      </c>
      <c r="D10" s="89"/>
    </row>
    <row r="11" spans="1:4" ht="13.5" customHeight="1">
      <c r="A11" s="84" t="s">
        <v>85</v>
      </c>
      <c r="B11" s="91" t="s">
        <v>86</v>
      </c>
      <c r="C11" s="90">
        <v>72.99</v>
      </c>
      <c r="D11" s="89"/>
    </row>
    <row r="12" spans="1:4" ht="13.5" customHeight="1">
      <c r="A12" s="84" t="s">
        <v>87</v>
      </c>
      <c r="B12" s="91" t="s">
        <v>88</v>
      </c>
      <c r="C12" s="90">
        <v>275.09</v>
      </c>
      <c r="D12" s="89"/>
    </row>
    <row r="13" spans="1:4" ht="13.5" customHeight="1">
      <c r="A13" s="84" t="s">
        <v>89</v>
      </c>
      <c r="B13" s="91" t="s">
        <v>90</v>
      </c>
      <c r="C13" s="90">
        <v>143.4</v>
      </c>
      <c r="D13" s="89"/>
    </row>
    <row r="14" spans="1:4" ht="13.5" customHeight="1">
      <c r="A14" s="84" t="s">
        <v>91</v>
      </c>
      <c r="B14" s="91" t="s">
        <v>92</v>
      </c>
      <c r="C14" s="90">
        <v>60.19</v>
      </c>
      <c r="D14" s="89"/>
    </row>
    <row r="15" spans="1:4" ht="13.5" customHeight="1">
      <c r="A15" s="84" t="s">
        <v>93</v>
      </c>
      <c r="B15" s="91" t="s">
        <v>94</v>
      </c>
      <c r="C15" s="90">
        <v>86.04</v>
      </c>
      <c r="D15" s="89"/>
    </row>
    <row r="16" spans="1:4" ht="13.5" customHeight="1">
      <c r="A16" s="84" t="s">
        <v>95</v>
      </c>
      <c r="B16" s="91" t="s">
        <v>96</v>
      </c>
      <c r="C16" s="90">
        <v>422.57</v>
      </c>
      <c r="D16" s="89"/>
    </row>
    <row r="17" spans="1:4" ht="13.5" customHeight="1">
      <c r="A17" s="85" t="s">
        <v>97</v>
      </c>
      <c r="B17" s="91" t="s">
        <v>98</v>
      </c>
      <c r="C17" s="90">
        <v>194.66</v>
      </c>
      <c r="D17" s="89"/>
    </row>
    <row r="18" spans="1:4" ht="13.5" customHeight="1">
      <c r="A18" s="84" t="s">
        <v>99</v>
      </c>
      <c r="B18" s="91" t="s">
        <v>100</v>
      </c>
      <c r="C18" s="90">
        <v>37.5</v>
      </c>
      <c r="D18" s="89"/>
    </row>
    <row r="19" spans="1:4" ht="13.5" customHeight="1">
      <c r="A19" s="84" t="s">
        <v>101</v>
      </c>
      <c r="B19" s="91" t="s">
        <v>102</v>
      </c>
      <c r="C19" s="90">
        <v>15</v>
      </c>
      <c r="D19" s="89"/>
    </row>
    <row r="20" spans="1:4" ht="13.5" customHeight="1">
      <c r="A20" s="84" t="s">
        <v>103</v>
      </c>
      <c r="B20" s="91" t="s">
        <v>104</v>
      </c>
      <c r="C20" s="90">
        <v>5</v>
      </c>
      <c r="D20" s="89"/>
    </row>
    <row r="21" spans="1:4" ht="13.5" customHeight="1">
      <c r="A21" s="84" t="s">
        <v>105</v>
      </c>
      <c r="B21" s="91" t="s">
        <v>106</v>
      </c>
      <c r="C21" s="90">
        <v>3</v>
      </c>
      <c r="D21" s="89"/>
    </row>
    <row r="22" spans="1:4" ht="13.5" customHeight="1">
      <c r="A22" s="84" t="s">
        <v>107</v>
      </c>
      <c r="B22" s="91" t="s">
        <v>108</v>
      </c>
      <c r="C22" s="90">
        <v>2</v>
      </c>
      <c r="D22" s="89"/>
    </row>
    <row r="23" spans="1:4" ht="13.5" customHeight="1">
      <c r="A23" s="84" t="s">
        <v>109</v>
      </c>
      <c r="B23" s="91" t="s">
        <v>110</v>
      </c>
      <c r="C23" s="90">
        <v>4</v>
      </c>
      <c r="D23" s="89"/>
    </row>
    <row r="24" spans="1:4" ht="13.5" customHeight="1">
      <c r="A24" s="84" t="s">
        <v>111</v>
      </c>
      <c r="B24" s="91" t="s">
        <v>112</v>
      </c>
      <c r="C24" s="90">
        <v>1.8</v>
      </c>
      <c r="D24" s="89"/>
    </row>
    <row r="25" spans="1:4" ht="13.5" customHeight="1">
      <c r="A25" s="84" t="s">
        <v>113</v>
      </c>
      <c r="B25" s="91" t="s">
        <v>114</v>
      </c>
      <c r="C25" s="90">
        <v>52.5</v>
      </c>
      <c r="D25" s="89"/>
    </row>
    <row r="26" spans="1:4" ht="13.5" customHeight="1">
      <c r="A26" s="84" t="s">
        <v>115</v>
      </c>
      <c r="B26" s="91" t="s">
        <v>116</v>
      </c>
      <c r="C26" s="90">
        <v>13</v>
      </c>
      <c r="D26" s="89"/>
    </row>
    <row r="27" spans="1:4" ht="13.5" customHeight="1">
      <c r="A27" s="84" t="s">
        <v>117</v>
      </c>
      <c r="B27" s="91" t="s">
        <v>118</v>
      </c>
      <c r="C27" s="90">
        <v>3</v>
      </c>
      <c r="D27" s="89"/>
    </row>
    <row r="28" spans="1:4" ht="13.5" customHeight="1">
      <c r="A28" s="84" t="s">
        <v>119</v>
      </c>
      <c r="B28" s="91" t="s">
        <v>120</v>
      </c>
      <c r="C28" s="90">
        <v>5</v>
      </c>
      <c r="D28" s="89"/>
    </row>
    <row r="29" spans="1:4" ht="13.5" customHeight="1">
      <c r="A29" s="84" t="s">
        <v>121</v>
      </c>
      <c r="B29" s="91" t="s">
        <v>122</v>
      </c>
      <c r="C29" s="90">
        <v>4</v>
      </c>
      <c r="D29" s="89"/>
    </row>
    <row r="30" spans="1:4" ht="13.5" customHeight="1">
      <c r="A30" s="84" t="s">
        <v>123</v>
      </c>
      <c r="B30" s="91" t="s">
        <v>124</v>
      </c>
      <c r="C30" s="90">
        <v>3</v>
      </c>
      <c r="D30" s="89"/>
    </row>
    <row r="31" spans="1:4" ht="13.5" customHeight="1">
      <c r="A31" s="84" t="s">
        <v>125</v>
      </c>
      <c r="B31" s="91" t="s">
        <v>126</v>
      </c>
      <c r="C31" s="90">
        <v>16.48</v>
      </c>
      <c r="D31" s="89"/>
    </row>
    <row r="32" spans="1:4" ht="13.5" customHeight="1">
      <c r="A32" s="84" t="s">
        <v>127</v>
      </c>
      <c r="B32" s="91" t="s">
        <v>128</v>
      </c>
      <c r="C32" s="90">
        <v>7.38</v>
      </c>
      <c r="D32" s="89"/>
    </row>
    <row r="33" spans="1:4" ht="13.5" customHeight="1">
      <c r="A33" s="84" t="s">
        <v>129</v>
      </c>
      <c r="B33" s="91" t="s">
        <v>130</v>
      </c>
      <c r="C33" s="90">
        <v>22</v>
      </c>
      <c r="D33" s="89"/>
    </row>
    <row r="34" spans="1:4" ht="13.5" customHeight="1">
      <c r="A34" s="85" t="s">
        <v>131</v>
      </c>
      <c r="B34" s="91" t="s">
        <v>132</v>
      </c>
      <c r="C34" s="90">
        <v>74.24</v>
      </c>
      <c r="D34" s="89"/>
    </row>
    <row r="35" spans="1:4" ht="13.5" customHeight="1">
      <c r="A35" s="84" t="s">
        <v>133</v>
      </c>
      <c r="B35" s="91" t="s">
        <v>134</v>
      </c>
      <c r="C35" s="90">
        <v>73.63</v>
      </c>
      <c r="D35" s="89"/>
    </row>
    <row r="36" spans="1:4" ht="13.5" customHeight="1">
      <c r="A36" s="84" t="s">
        <v>135</v>
      </c>
      <c r="B36" s="91" t="s">
        <v>136</v>
      </c>
      <c r="C36" s="90">
        <v>0.61</v>
      </c>
      <c r="D36" s="89"/>
    </row>
    <row r="37" spans="1:4" ht="13.5" customHeight="1">
      <c r="A37" s="85" t="s">
        <v>137</v>
      </c>
      <c r="B37" s="91" t="s">
        <v>138</v>
      </c>
      <c r="C37" s="90">
        <v>5</v>
      </c>
      <c r="D37" s="89"/>
    </row>
    <row r="38" spans="1:4" ht="13.5" customHeight="1">
      <c r="A38" s="84" t="s">
        <v>139</v>
      </c>
      <c r="B38" s="91" t="s">
        <v>140</v>
      </c>
      <c r="C38" s="90">
        <v>5</v>
      </c>
      <c r="D38" s="89"/>
    </row>
  </sheetData>
  <sheetProtection/>
  <mergeCells count="2">
    <mergeCell ref="C4:C5"/>
    <mergeCell ref="D4:D5"/>
  </mergeCells>
  <printOptions horizontalCentered="1"/>
  <pageMargins left="0.7493055555555556" right="0.7493055555555556" top="0.5513888888888889" bottom="0.5513888888888889" header="0.49930555555555556" footer="0.49930555555555556"/>
  <pageSetup horizontalDpi="30066" verticalDpi="30066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"/>
  <sheetViews>
    <sheetView showGridLines="0" showZeros="0" zoomScalePageLayoutView="0" workbookViewId="0" topLeftCell="A1">
      <selection activeCell="L8" sqref="L8"/>
    </sheetView>
  </sheetViews>
  <sheetFormatPr defaultColWidth="9.16015625" defaultRowHeight="11.25"/>
  <cols>
    <col min="1" max="11" width="12.8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/>
    <row r="2" spans="1:11" ht="20.25" customHeight="1">
      <c r="A2" s="7" t="s">
        <v>141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0.5" customHeight="1">
      <c r="K3" s="4" t="s">
        <v>1</v>
      </c>
    </row>
    <row r="4" spans="1:11" ht="23.25" customHeight="1">
      <c r="A4" s="55" t="s">
        <v>37</v>
      </c>
      <c r="B4" s="56"/>
      <c r="C4" s="53" t="s">
        <v>71</v>
      </c>
      <c r="D4" s="52"/>
      <c r="E4" s="52"/>
      <c r="F4" s="51" t="s">
        <v>72</v>
      </c>
      <c r="G4" s="27"/>
      <c r="H4" s="10"/>
      <c r="I4" s="11" t="s">
        <v>73</v>
      </c>
      <c r="J4" s="10"/>
      <c r="K4" s="54"/>
    </row>
    <row r="5" spans="1:11" ht="19.5" customHeight="1">
      <c r="A5" s="47" t="s">
        <v>60</v>
      </c>
      <c r="B5" s="50" t="s">
        <v>61</v>
      </c>
      <c r="C5" s="48" t="s">
        <v>3</v>
      </c>
      <c r="D5" s="49" t="s">
        <v>68</v>
      </c>
      <c r="E5" s="48" t="s">
        <v>69</v>
      </c>
      <c r="F5" s="48" t="s">
        <v>3</v>
      </c>
      <c r="G5" s="49" t="s">
        <v>68</v>
      </c>
      <c r="H5" s="48" t="s">
        <v>69</v>
      </c>
      <c r="I5" s="48" t="s">
        <v>3</v>
      </c>
      <c r="J5" s="49" t="s">
        <v>68</v>
      </c>
      <c r="K5" s="57" t="s">
        <v>69</v>
      </c>
    </row>
    <row r="6" spans="1:13" ht="19.5" customHeight="1">
      <c r="A6" s="46" t="s">
        <v>32</v>
      </c>
      <c r="B6" s="46" t="s">
        <v>32</v>
      </c>
      <c r="C6" s="46" t="s">
        <v>32</v>
      </c>
      <c r="D6" s="46" t="s">
        <v>32</v>
      </c>
      <c r="E6" s="46" t="s">
        <v>32</v>
      </c>
      <c r="F6" s="46" t="s">
        <v>32</v>
      </c>
      <c r="G6" s="46" t="s">
        <v>32</v>
      </c>
      <c r="H6" s="46" t="s">
        <v>32</v>
      </c>
      <c r="I6" s="46" t="s">
        <v>32</v>
      </c>
      <c r="J6" s="46" t="s">
        <v>32</v>
      </c>
      <c r="K6" s="46" t="s">
        <v>32</v>
      </c>
      <c r="L6" s="8"/>
      <c r="M6" s="8"/>
    </row>
    <row r="7" spans="1:13" ht="15.75" customHeight="1">
      <c r="A7" s="84"/>
      <c r="B7" s="84"/>
      <c r="C7" s="68"/>
      <c r="D7" s="68"/>
      <c r="E7" s="68"/>
      <c r="F7" s="68"/>
      <c r="G7" s="68"/>
      <c r="H7" s="68"/>
      <c r="I7" s="87">
        <f>IF(C7&gt;0,(F7-C7)/C7,0)</f>
        <v>0</v>
      </c>
      <c r="J7" s="88">
        <f>IF(D7&gt;0,(G7-D7)/D7,0)</f>
        <v>0</v>
      </c>
      <c r="K7" s="86">
        <f>IF(E7&gt;0,(H7-E7)/E7,0)</f>
        <v>0</v>
      </c>
      <c r="L7" s="9"/>
      <c r="M7" s="9"/>
    </row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7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3" ht="18.75" customHeight="1">
      <c r="A1" s="1"/>
      <c r="B1" s="1"/>
      <c r="C1" s="2"/>
    </row>
    <row r="2" spans="1:3" ht="22.5" customHeight="1">
      <c r="A2" s="21" t="s">
        <v>142</v>
      </c>
      <c r="B2" s="21"/>
      <c r="C2" s="21"/>
    </row>
    <row r="3" spans="1:3" ht="20.25" customHeight="1">
      <c r="A3" s="3"/>
      <c r="B3" s="3"/>
      <c r="C3" s="4" t="s">
        <v>1</v>
      </c>
    </row>
    <row r="4" spans="1:3" ht="34.5" customHeight="1">
      <c r="A4" s="5" t="s">
        <v>143</v>
      </c>
      <c r="B4" s="6" t="s">
        <v>50</v>
      </c>
      <c r="C4" s="6" t="s">
        <v>77</v>
      </c>
    </row>
    <row r="5" spans="1:3" ht="34.5" customHeight="1">
      <c r="A5" s="76" t="s">
        <v>144</v>
      </c>
      <c r="B5" s="22">
        <v>55.5</v>
      </c>
      <c r="C5" s="77"/>
    </row>
    <row r="6" spans="1:3" ht="34.5" customHeight="1">
      <c r="A6" s="18" t="s">
        <v>145</v>
      </c>
      <c r="B6" s="24">
        <v>0</v>
      </c>
      <c r="C6" s="77"/>
    </row>
    <row r="7" spans="1:3" ht="34.5" customHeight="1">
      <c r="A7" s="18" t="s">
        <v>146</v>
      </c>
      <c r="B7" s="34">
        <v>3</v>
      </c>
      <c r="C7" s="77"/>
    </row>
    <row r="8" spans="1:3" ht="34.5" customHeight="1">
      <c r="A8" s="18" t="s">
        <v>147</v>
      </c>
      <c r="B8" s="92">
        <v>52.5</v>
      </c>
      <c r="C8" s="77"/>
    </row>
    <row r="9" spans="1:3" ht="34.5" customHeight="1">
      <c r="A9" s="18" t="s">
        <v>148</v>
      </c>
      <c r="B9" s="22">
        <v>52.5</v>
      </c>
      <c r="C9" s="77"/>
    </row>
    <row r="10" spans="1:3" ht="34.5" customHeight="1">
      <c r="A10" s="18" t="s">
        <v>149</v>
      </c>
      <c r="B10" s="24">
        <v>0</v>
      </c>
      <c r="C10" s="77"/>
    </row>
    <row r="11" spans="1:3" ht="12.75" customHeight="1">
      <c r="A11" s="3"/>
      <c r="B11" s="3"/>
      <c r="C11" s="3"/>
    </row>
    <row r="12" ht="12.75" customHeight="1"/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2018-04-10T08:37:11Z</cp:lastPrinted>
  <dcterms:created xsi:type="dcterms:W3CDTF">2018-04-10T08:35:59Z</dcterms:created>
  <dcterms:modified xsi:type="dcterms:W3CDTF">2018-04-12T06:03:35Z</dcterms:modified>
  <cp:category/>
  <cp:version/>
  <cp:contentType/>
  <cp:contentStatus/>
</cp:coreProperties>
</file>