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<sst xmlns="http://schemas.openxmlformats.org/spreadsheetml/2006/main" count="397" uniqueCount="165">
  <si>
    <t>收入</t>
  </si>
  <si>
    <t>晋中市人民政府房屋征收管理办公室2017年“三公”经费预算表</t>
  </si>
  <si>
    <t>其他支出</t>
  </si>
  <si>
    <t>对个人和家庭的补助</t>
  </si>
  <si>
    <t xml:space="preserve">  30198</t>
  </si>
  <si>
    <t xml:space="preserve">  30211</t>
  </si>
  <si>
    <t>一、一般公共预算</t>
  </si>
  <si>
    <t xml:space="preserve">  奖励金</t>
  </si>
  <si>
    <t xml:space="preserve">    06</t>
  </si>
  <si>
    <t>晋中市人民政府房屋征收管理办公室2017年预算收支总表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</si>
  <si>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</si>
  <si>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</si>
  <si>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</si>
  <si>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</si>
  <si>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</si>
  <si>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</si>
  <si>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</si>
  <si>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</si>
  <si>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</si>
  <si>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</si>
  <si>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</si>
  <si>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</si>
  <si>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</si>
  <si>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</si>
  <si>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</si>
  <si>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</si>
  <si>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</si>
  <si>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</si>
  <si>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</si>
  <si>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</si>
  <si>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社会保障缴费</t>
  </si>
  <si>
    <t xml:space="preserve">  医疗救助</t>
  </si>
  <si>
    <t>本年收入合计</t>
  </si>
  <si>
    <t>商业服务业等支出</t>
  </si>
  <si>
    <t xml:space="preserve">    2120801</t>
  </si>
  <si>
    <t xml:space="preserve">  培训费</t>
  </si>
  <si>
    <t>合计</t>
  </si>
  <si>
    <t xml:space="preserve">    2120199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</si>
  <si>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</si>
  <si>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</si>
  <si>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</si>
  <si>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</si>
  <si>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</si>
  <si>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三、公务用车费用</t>
  </si>
  <si>
    <t>晋中市人民政府房屋征收管理办公室2017年部门预算收入总表</t>
  </si>
  <si>
    <t xml:space="preserve">  21201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</si>
  <si>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</si>
  <si>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</si>
  <si>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</si>
  <si>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</si>
  <si>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</si>
  <si>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</si>
  <si>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</si>
  <si>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</si>
  <si>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</si>
  <si>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</si>
  <si>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</si>
  <si>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</si>
  <si>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</si>
  <si>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</si>
  <si>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</si>
  <si>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</si>
  <si>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</si>
  <si>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</si>
  <si>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</si>
  <si>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晋中市人民政府房屋征收管理办公室2017年部门预算支出总表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</si>
  <si>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</si>
  <si>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</si>
  <si>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</si>
  <si>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</si>
  <si>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</si>
  <si>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</si>
  <si>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</si>
  <si>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</si>
  <si>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</si>
  <si>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</si>
  <si>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</si>
  <si>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</si>
  <si>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</si>
  <si>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</si>
  <si>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</si>
  <si>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>晋中市人民政府房屋征收管理办公室2017年一般公共预算支出预算表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</si>
  <si>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</si>
  <si>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</si>
  <si>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</si>
  <si>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</si>
  <si>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</si>
  <si>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</si>
  <si>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>政府性基金</t>
  </si>
  <si>
    <t>单位：万元</t>
  </si>
  <si>
    <t xml:space="preserve">  21208</t>
  </si>
  <si>
    <t xml:space="preserve">  福利费</t>
  </si>
  <si>
    <t xml:space="preserve">    99</t>
  </si>
  <si>
    <t>302</t>
  </si>
  <si>
    <t>工资福利支出</t>
  </si>
  <si>
    <t>小计</t>
  </si>
  <si>
    <t>晋中市人民政府房屋征收管理办公室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</si>
  <si>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</si>
  <si>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</si>
  <si>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</si>
  <si>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</si>
  <si>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</si>
  <si>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</si>
  <si>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 xml:space="preserve">    其他城乡社区管理事务支出</t>
  </si>
  <si>
    <t>国土海洋气象等支出</t>
  </si>
  <si>
    <t>支出</t>
  </si>
  <si>
    <t>二、政府性基金预算</t>
  </si>
  <si>
    <t>晋中市人民政府房屋征收管理办公室2017年财政拨款收支总表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</si>
  <si>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</si>
  <si>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</si>
  <si>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</si>
  <si>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</si>
  <si>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</si>
  <si>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</si>
  <si>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</si>
  <si>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</si>
  <si>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</si>
  <si>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</si>
  <si>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</si>
  <si>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>**</t>
  </si>
  <si>
    <t xml:space="preserve">  08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</si>
  <si>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</si>
  <si>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</si>
  <si>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</si>
  <si>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</si>
  <si>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</si>
  <si>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</si>
  <si>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</si>
  <si>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</si>
  <si>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 xml:space="preserve">  办公设备购置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</si>
  <si>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</si>
  <si>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</si>
  <si>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</si>
  <si>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</si>
  <si>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</si>
  <si>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</si>
  <si>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</si>
  <si>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</si>
  <si>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</si>
  <si>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 xml:space="preserve">  城乡社区管理事务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</si>
  <si>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</si>
  <si>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</si>
  <si>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</si>
  <si>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</si>
  <si>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</si>
  <si>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</si>
  <si>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</si>
  <si>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</si>
  <si>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</si>
  <si>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21013</t>
  </si>
  <si>
    <t>转移性支出</t>
  </si>
  <si>
    <t>212</t>
  </si>
  <si>
    <t>预备费</t>
  </si>
  <si>
    <t xml:space="preserve">    征地和拆迁补偿支出（国有土地使用权出让收入安排的支出）</t>
  </si>
  <si>
    <t xml:space="preserve">  30314</t>
  </si>
  <si>
    <t xml:space="preserve">  印刷费</t>
  </si>
  <si>
    <t xml:space="preserve">  差旅费</t>
  </si>
  <si>
    <t xml:space="preserve">  国有土地使用权出让收入及对应专项债务收入安排的支出</t>
  </si>
  <si>
    <t>二、纳入预算管理的政府性基金收入</t>
  </si>
  <si>
    <t>社会保险基金支出</t>
  </si>
  <si>
    <t xml:space="preserve">  30229</t>
  </si>
  <si>
    <t>晋中市人民政府房屋征收管理办公室2017年政府性基金预算支出预算表</t>
  </si>
  <si>
    <t>晋中市人民政府房屋征收管理办公室2017年一般公共预算安排基本支出分经济科目表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</si>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</sst>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8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3" xfId="0" applyNumberFormat="1" applyFont="1" applyFill="1" applyBorder="1" applyAlignment="1" applyProtection="1">
      <alignment horizontal="centerContinuous" vertical="center"/>
      <protection/>
    </xf>
    <xf numFmtId="18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9" fontId="0" fillId="0" borderId="13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89</v>
      </c>
    </row>
    <row r="4" spans="1:30" ht="31.5" customHeight="1">
      <c r="A4" s="6" t="s">
        <v>132</v>
      </c>
      <c r="B4" s="6" t="s">
        <v>36</v>
      </c>
      <c r="C4" s="17" t="s">
        <v>22</v>
      </c>
      <c r="D4" s="17" t="s">
        <v>67</v>
      </c>
      <c r="E4" s="17" t="s">
        <v>15</v>
      </c>
      <c r="F4" s="17" t="s">
        <v>75</v>
      </c>
      <c r="G4" s="17" t="s">
        <v>131</v>
      </c>
      <c r="H4" s="17" t="s">
        <v>52</v>
      </c>
      <c r="I4" s="17" t="s">
        <v>101</v>
      </c>
      <c r="J4" s="17" t="s">
        <v>125</v>
      </c>
      <c r="K4" s="17" t="s">
        <v>159</v>
      </c>
      <c r="L4" s="17" t="s">
        <v>19</v>
      </c>
      <c r="M4" s="17" t="s">
        <v>80</v>
      </c>
      <c r="N4" s="17" t="s">
        <v>76</v>
      </c>
      <c r="O4" s="17" t="s">
        <v>17</v>
      </c>
      <c r="P4" s="17" t="s">
        <v>147</v>
      </c>
      <c r="Q4" s="17" t="s">
        <v>16</v>
      </c>
      <c r="R4" s="17" t="s">
        <v>33</v>
      </c>
      <c r="S4" s="17" t="s">
        <v>124</v>
      </c>
      <c r="T4" s="17" t="s">
        <v>41</v>
      </c>
      <c r="U4" s="17" t="s">
        <v>104</v>
      </c>
      <c r="V4" s="17" t="s">
        <v>140</v>
      </c>
      <c r="W4" s="17" t="s">
        <v>130</v>
      </c>
      <c r="X4" s="18" t="s">
        <v>25</v>
      </c>
      <c r="Y4" s="18" t="s">
        <v>152</v>
      </c>
      <c r="Z4" s="18" t="s">
        <v>2</v>
      </c>
      <c r="AA4" s="17" t="s">
        <v>150</v>
      </c>
      <c r="AB4" s="18" t="s">
        <v>59</v>
      </c>
      <c r="AC4" s="62" t="s">
        <v>148</v>
      </c>
      <c r="AD4" s="18" t="s">
        <v>48</v>
      </c>
    </row>
    <row r="5" spans="1:30" ht="13.5" customHeight="1">
      <c r="A5" s="7" t="s">
        <v>119</v>
      </c>
      <c r="B5" s="7" t="s">
        <v>119</v>
      </c>
      <c r="C5" s="7" t="s">
        <v>119</v>
      </c>
      <c r="D5" s="7" t="s">
        <v>119</v>
      </c>
      <c r="E5" s="7" t="s">
        <v>119</v>
      </c>
      <c r="F5" s="7" t="s">
        <v>119</v>
      </c>
      <c r="G5" s="7" t="s">
        <v>119</v>
      </c>
      <c r="H5" s="7" t="s">
        <v>119</v>
      </c>
      <c r="I5" s="7" t="s">
        <v>119</v>
      </c>
      <c r="J5" s="7" t="s">
        <v>119</v>
      </c>
      <c r="K5" s="7" t="s">
        <v>119</v>
      </c>
      <c r="L5" s="7" t="s">
        <v>119</v>
      </c>
      <c r="M5" s="7" t="s">
        <v>119</v>
      </c>
      <c r="N5" s="7" t="s">
        <v>119</v>
      </c>
      <c r="O5" s="7" t="s">
        <v>119</v>
      </c>
      <c r="P5" s="7" t="s">
        <v>119</v>
      </c>
      <c r="Q5" s="7" t="s">
        <v>119</v>
      </c>
      <c r="R5" s="7" t="s">
        <v>119</v>
      </c>
      <c r="S5" s="7" t="s">
        <v>119</v>
      </c>
      <c r="T5" s="7" t="s">
        <v>119</v>
      </c>
      <c r="U5" s="7" t="s">
        <v>119</v>
      </c>
      <c r="V5" s="7" t="s">
        <v>119</v>
      </c>
      <c r="W5" s="7" t="s">
        <v>119</v>
      </c>
      <c r="X5" s="7" t="s">
        <v>119</v>
      </c>
      <c r="Y5" s="7" t="s">
        <v>119</v>
      </c>
      <c r="Z5" s="7" t="s">
        <v>119</v>
      </c>
      <c r="AA5" s="7" t="s">
        <v>119</v>
      </c>
      <c r="AB5" s="7" t="s">
        <v>119</v>
      </c>
      <c r="AC5" s="7" t="s">
        <v>119</v>
      </c>
      <c r="AD5" s="63" t="s">
        <v>119</v>
      </c>
    </row>
    <row r="6" spans="1:30" ht="18.75" customHeight="1">
      <c r="A6" s="85" t="s">
        <v>36</v>
      </c>
      <c r="B6" s="86">
        <v>3027.71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40.19</v>
      </c>
      <c r="K6" s="80">
        <v>0</v>
      </c>
      <c r="L6" s="80">
        <v>0.32</v>
      </c>
      <c r="M6" s="80">
        <v>0</v>
      </c>
      <c r="N6" s="80">
        <v>2987.2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96</v>
      </c>
      <c r="B7" s="86">
        <v>3027.71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40.19</v>
      </c>
      <c r="K7" s="80">
        <v>0</v>
      </c>
      <c r="L7" s="80">
        <v>0.32</v>
      </c>
      <c r="M7" s="80">
        <v>0</v>
      </c>
      <c r="N7" s="80">
        <v>2987.2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9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105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64</v>
      </c>
      <c r="B5" s="76" t="s">
        <v>84</v>
      </c>
      <c r="C5" s="75"/>
      <c r="D5" s="30"/>
      <c r="E5" s="100" t="s">
        <v>64</v>
      </c>
      <c r="F5" s="32" t="s">
        <v>84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146</v>
      </c>
      <c r="C6" s="66" t="s">
        <v>98</v>
      </c>
      <c r="D6" s="31" t="s">
        <v>23</v>
      </c>
      <c r="E6" s="100"/>
      <c r="F6" s="63" t="s">
        <v>146</v>
      </c>
      <c r="G6" s="66" t="s">
        <v>98</v>
      </c>
      <c r="H6" s="17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114</v>
      </c>
      <c r="B7" s="25">
        <v>557.35</v>
      </c>
      <c r="C7" s="25">
        <v>590.94</v>
      </c>
      <c r="D7" s="73">
        <f>IF(B7&gt;0,(C7-B7)/B7,0)</f>
        <v>0.060267336503095056</v>
      </c>
      <c r="E7" s="47" t="s">
        <v>22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158</v>
      </c>
      <c r="B8" s="25">
        <v>0</v>
      </c>
      <c r="C8" s="25">
        <v>2436.77</v>
      </c>
      <c r="D8" s="73">
        <f>IF(B8&gt;0,(C8-B8)/B8,0)</f>
        <v>0</v>
      </c>
      <c r="E8" s="47" t="s">
        <v>67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66</v>
      </c>
      <c r="B9" s="25">
        <v>0</v>
      </c>
      <c r="C9" s="25">
        <v>0</v>
      </c>
      <c r="D9" s="73">
        <f>IF(B9&gt;0,(C9-B9)/B9,0)</f>
        <v>0</v>
      </c>
      <c r="E9" s="47" t="s">
        <v>15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97</v>
      </c>
      <c r="B10" s="25">
        <v>0</v>
      </c>
      <c r="C10" s="25">
        <v>0</v>
      </c>
      <c r="D10" s="73">
        <f>IF(B10&gt;0,(C10-B10)/B10,0)</f>
        <v>0</v>
      </c>
      <c r="E10" s="47" t="s">
        <v>75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131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52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101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125</v>
      </c>
      <c r="F14" s="80">
        <v>37</v>
      </c>
      <c r="G14" s="80">
        <v>40.19</v>
      </c>
      <c r="H14" s="73">
        <f t="shared" si="0"/>
        <v>0.08621621621621615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159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80">
        <v>0.32</v>
      </c>
      <c r="G16" s="80">
        <v>0.32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80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76</v>
      </c>
      <c r="F18" s="80">
        <v>520.03</v>
      </c>
      <c r="G18" s="80">
        <v>2987.2</v>
      </c>
      <c r="H18" s="73">
        <f t="shared" si="0"/>
        <v>4.74428398361633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147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33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124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41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104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140</v>
      </c>
      <c r="F26" s="80">
        <v>0</v>
      </c>
      <c r="G26" s="80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40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25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152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150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59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148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32</v>
      </c>
      <c r="B36" s="33">
        <f>SUM(B7:B10)</f>
        <v>557.35</v>
      </c>
      <c r="C36" s="33">
        <f>SUM(C7:C10)</f>
        <v>3027.71</v>
      </c>
      <c r="D36" s="74">
        <f>IF(B36&gt;0,(C36-B36)/B36,0)</f>
        <v>4.432331569032026</v>
      </c>
      <c r="E36" s="47" t="s">
        <v>26</v>
      </c>
      <c r="F36" s="72">
        <f>SUM(F7:F34)</f>
        <v>557.35</v>
      </c>
      <c r="G36" s="72">
        <f>SUM(G7:G34)</f>
        <v>3027.71</v>
      </c>
      <c r="H36" s="74">
        <f>IF(F36&gt;0,(G36-F36)/F36,0)</f>
        <v>4.432331569032026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107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105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64</v>
      </c>
      <c r="B5" s="100" t="s">
        <v>143</v>
      </c>
      <c r="C5" s="102" t="s">
        <v>64</v>
      </c>
      <c r="D5" s="32" t="s">
        <v>143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95</v>
      </c>
      <c r="E6" s="66" t="s">
        <v>111</v>
      </c>
      <c r="F6" s="78" t="s">
        <v>108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23">
        <v>590.94</v>
      </c>
      <c r="C7" s="79" t="s">
        <v>22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106</v>
      </c>
      <c r="B8" s="25">
        <v>2436.77</v>
      </c>
      <c r="C8" s="79" t="s">
        <v>67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15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75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131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52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101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125</v>
      </c>
      <c r="D14" s="80">
        <f t="shared" si="0"/>
        <v>40.19</v>
      </c>
      <c r="E14" s="80">
        <v>40.19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159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0">
        <f t="shared" si="0"/>
        <v>0.32</v>
      </c>
      <c r="E16" s="80">
        <v>0.32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80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76</v>
      </c>
      <c r="D18" s="80">
        <f t="shared" si="0"/>
        <v>2987.2</v>
      </c>
      <c r="E18" s="80">
        <v>550.43</v>
      </c>
      <c r="F18" s="25">
        <v>2436.77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17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147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16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33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124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41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104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140</v>
      </c>
      <c r="D26" s="80">
        <f t="shared" si="0"/>
        <v>0</v>
      </c>
      <c r="E26" s="80">
        <v>0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40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25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152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150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59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148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32</v>
      </c>
      <c r="B36" s="82">
        <f>SUM(B7:B8)</f>
        <v>3027.71</v>
      </c>
      <c r="C36" s="47" t="s">
        <v>26</v>
      </c>
      <c r="D36" s="72">
        <f>SUM(D7:D34)</f>
        <v>3027.71</v>
      </c>
      <c r="E36" s="72">
        <f>SUM(E7:E34)</f>
        <v>590.9399999999999</v>
      </c>
      <c r="F36" s="72">
        <f>SUM(F7:F34)</f>
        <v>2436.77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44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89</v>
      </c>
    </row>
    <row r="4" spans="1:7" ht="23.25" customHeight="1">
      <c r="A4" s="59" t="s">
        <v>64</v>
      </c>
      <c r="B4" s="60"/>
      <c r="C4" s="104" t="s">
        <v>32</v>
      </c>
      <c r="D4" s="106" t="s">
        <v>111</v>
      </c>
      <c r="E4" s="106" t="s">
        <v>88</v>
      </c>
      <c r="F4" s="106" t="s">
        <v>164</v>
      </c>
      <c r="G4" s="105" t="s">
        <v>109</v>
      </c>
    </row>
    <row r="5" spans="1:7" ht="19.5" customHeight="1">
      <c r="A5" s="51" t="s">
        <v>163</v>
      </c>
      <c r="B5" s="64" t="s">
        <v>50</v>
      </c>
      <c r="C5" s="104"/>
      <c r="D5" s="106"/>
      <c r="E5" s="106"/>
      <c r="F5" s="106"/>
      <c r="G5" s="105"/>
    </row>
    <row r="6" spans="1:9" ht="19.5" customHeight="1">
      <c r="A6" s="65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 t="s">
        <v>119</v>
      </c>
      <c r="H6" s="10"/>
      <c r="I6" s="10"/>
    </row>
    <row r="7" spans="1:9" ht="15.75" customHeight="1">
      <c r="A7" s="91"/>
      <c r="B7" s="88" t="s">
        <v>36</v>
      </c>
      <c r="C7" s="90">
        <v>3027.71</v>
      </c>
      <c r="D7" s="89">
        <v>590.94</v>
      </c>
      <c r="E7" s="89">
        <v>2436.77</v>
      </c>
      <c r="F7" s="89">
        <v>0</v>
      </c>
      <c r="G7" s="87">
        <v>0</v>
      </c>
      <c r="H7" s="11"/>
      <c r="I7" s="11"/>
    </row>
    <row r="8" spans="1:7" ht="15.75" customHeight="1">
      <c r="A8" s="91" t="s">
        <v>39</v>
      </c>
      <c r="B8" s="88" t="s">
        <v>125</v>
      </c>
      <c r="C8" s="90">
        <v>40.19</v>
      </c>
      <c r="D8" s="89">
        <v>40.19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135</v>
      </c>
      <c r="B9" s="88" t="s">
        <v>100</v>
      </c>
      <c r="C9" s="90">
        <v>40.19</v>
      </c>
      <c r="D9" s="89">
        <v>40.19</v>
      </c>
      <c r="E9" s="89">
        <v>0</v>
      </c>
      <c r="F9" s="89">
        <v>0</v>
      </c>
      <c r="G9" s="87">
        <v>0</v>
      </c>
    </row>
    <row r="10" spans="1:7" ht="18.75" customHeight="1">
      <c r="A10" s="91" t="s">
        <v>72</v>
      </c>
      <c r="B10" s="88" t="s">
        <v>38</v>
      </c>
      <c r="C10" s="90">
        <v>28.71</v>
      </c>
      <c r="D10" s="89">
        <v>28.71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21</v>
      </c>
      <c r="B11" s="88" t="s">
        <v>61</v>
      </c>
      <c r="C11" s="90">
        <v>11.48</v>
      </c>
      <c r="D11" s="89">
        <v>11.48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78</v>
      </c>
      <c r="B12" s="88" t="s">
        <v>19</v>
      </c>
      <c r="C12" s="90">
        <v>0.32</v>
      </c>
      <c r="D12" s="89">
        <v>0.32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149</v>
      </c>
      <c r="B13" s="88" t="s">
        <v>31</v>
      </c>
      <c r="C13" s="90">
        <v>0.32</v>
      </c>
      <c r="D13" s="89">
        <v>0.32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51</v>
      </c>
      <c r="B14" s="88" t="s">
        <v>118</v>
      </c>
      <c r="C14" s="90">
        <v>0.32</v>
      </c>
      <c r="D14" s="89">
        <v>0.32</v>
      </c>
      <c r="E14" s="89">
        <v>0</v>
      </c>
      <c r="F14" s="89">
        <v>0</v>
      </c>
      <c r="G14" s="87">
        <v>0</v>
      </c>
    </row>
    <row r="15" spans="1:7" ht="15.75" customHeight="1">
      <c r="A15" s="91" t="s">
        <v>151</v>
      </c>
      <c r="B15" s="88" t="s">
        <v>76</v>
      </c>
      <c r="C15" s="90">
        <v>2987.2</v>
      </c>
      <c r="D15" s="89">
        <v>550.43</v>
      </c>
      <c r="E15" s="89">
        <v>2436.77</v>
      </c>
      <c r="F15" s="89">
        <v>0</v>
      </c>
      <c r="G15" s="87">
        <v>0</v>
      </c>
    </row>
    <row r="16" spans="1:7" ht="15.75" customHeight="1">
      <c r="A16" s="91" t="s">
        <v>45</v>
      </c>
      <c r="B16" s="88" t="s">
        <v>139</v>
      </c>
      <c r="C16" s="90">
        <v>550.43</v>
      </c>
      <c r="D16" s="89">
        <v>550.43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37</v>
      </c>
      <c r="B17" s="88" t="s">
        <v>103</v>
      </c>
      <c r="C17" s="90">
        <v>550.43</v>
      </c>
      <c r="D17" s="89">
        <v>550.43</v>
      </c>
      <c r="E17" s="89">
        <v>0</v>
      </c>
      <c r="F17" s="89">
        <v>0</v>
      </c>
      <c r="G17" s="87">
        <v>0</v>
      </c>
    </row>
    <row r="18" spans="1:7" ht="18.75" customHeight="1">
      <c r="A18" s="91" t="s">
        <v>90</v>
      </c>
      <c r="B18" s="88" t="s">
        <v>157</v>
      </c>
      <c r="C18" s="90">
        <v>2436.77</v>
      </c>
      <c r="D18" s="89">
        <v>0</v>
      </c>
      <c r="E18" s="89">
        <v>2436.77</v>
      </c>
      <c r="F18" s="89">
        <v>0</v>
      </c>
      <c r="G18" s="87">
        <v>0</v>
      </c>
    </row>
    <row r="19" spans="1:7" ht="18.75" customHeight="1">
      <c r="A19" s="91" t="s">
        <v>34</v>
      </c>
      <c r="B19" s="88" t="s">
        <v>153</v>
      </c>
      <c r="C19" s="90">
        <v>2436.77</v>
      </c>
      <c r="D19" s="89">
        <v>0</v>
      </c>
      <c r="E19" s="89">
        <v>2436.77</v>
      </c>
      <c r="F19" s="89">
        <v>0</v>
      </c>
      <c r="G19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65</v>
      </c>
      <c r="B2" s="8"/>
      <c r="C2" s="8"/>
      <c r="D2" s="8"/>
      <c r="E2" s="8"/>
    </row>
    <row r="3" spans="3:5" ht="10.5" customHeight="1">
      <c r="C3" s="3"/>
      <c r="D3" s="3"/>
      <c r="E3" s="13" t="s">
        <v>89</v>
      </c>
    </row>
    <row r="4" spans="1:5" ht="23.25" customHeight="1">
      <c r="A4" s="59" t="s">
        <v>64</v>
      </c>
      <c r="B4" s="60"/>
      <c r="C4" s="104" t="s">
        <v>26</v>
      </c>
      <c r="D4" s="106" t="s">
        <v>10</v>
      </c>
      <c r="E4" s="107" t="s">
        <v>102</v>
      </c>
    </row>
    <row r="5" spans="1:5" ht="19.5" customHeight="1">
      <c r="A5" s="51" t="s">
        <v>163</v>
      </c>
      <c r="B5" s="64" t="s">
        <v>50</v>
      </c>
      <c r="C5" s="104"/>
      <c r="D5" s="106"/>
      <c r="E5" s="107"/>
    </row>
    <row r="6" spans="1:7" ht="19.5" customHeight="1">
      <c r="A6" s="65" t="s">
        <v>119</v>
      </c>
      <c r="B6" s="50" t="s">
        <v>119</v>
      </c>
      <c r="C6" s="50" t="s">
        <v>119</v>
      </c>
      <c r="D6" s="50"/>
      <c r="E6" s="50" t="s">
        <v>119</v>
      </c>
      <c r="F6" s="10"/>
      <c r="G6" s="10"/>
    </row>
    <row r="7" spans="1:7" ht="15.75" customHeight="1">
      <c r="A7" s="91"/>
      <c r="B7" s="88" t="s">
        <v>36</v>
      </c>
      <c r="C7" s="86">
        <v>3027.71</v>
      </c>
      <c r="D7" s="90">
        <v>298.8</v>
      </c>
      <c r="E7" s="87">
        <v>2728.91</v>
      </c>
      <c r="F7" s="11"/>
      <c r="G7" s="11"/>
    </row>
    <row r="8" spans="1:5" ht="15.75" customHeight="1">
      <c r="A8" s="91" t="s">
        <v>39</v>
      </c>
      <c r="B8" s="88" t="s">
        <v>125</v>
      </c>
      <c r="C8" s="86">
        <v>40.19</v>
      </c>
      <c r="D8" s="90">
        <v>40.19</v>
      </c>
      <c r="E8" s="87">
        <v>0</v>
      </c>
    </row>
    <row r="9" spans="1:5" ht="15.75" customHeight="1">
      <c r="A9" s="91" t="s">
        <v>135</v>
      </c>
      <c r="B9" s="88" t="s">
        <v>100</v>
      </c>
      <c r="C9" s="86">
        <v>40.19</v>
      </c>
      <c r="D9" s="90">
        <v>40.19</v>
      </c>
      <c r="E9" s="87">
        <v>0</v>
      </c>
    </row>
    <row r="10" spans="1:5" ht="18.75" customHeight="1">
      <c r="A10" s="91" t="s">
        <v>72</v>
      </c>
      <c r="B10" s="88" t="s">
        <v>38</v>
      </c>
      <c r="C10" s="86">
        <v>28.71</v>
      </c>
      <c r="D10" s="90">
        <v>28.71</v>
      </c>
      <c r="E10" s="87">
        <v>0</v>
      </c>
    </row>
    <row r="11" spans="1:5" ht="15.75" customHeight="1">
      <c r="A11" s="91" t="s">
        <v>21</v>
      </c>
      <c r="B11" s="88" t="s">
        <v>61</v>
      </c>
      <c r="C11" s="86">
        <v>11.48</v>
      </c>
      <c r="D11" s="90">
        <v>11.48</v>
      </c>
      <c r="E11" s="87">
        <v>0</v>
      </c>
    </row>
    <row r="12" spans="1:5" ht="15.75" customHeight="1">
      <c r="A12" s="91" t="s">
        <v>78</v>
      </c>
      <c r="B12" s="88" t="s">
        <v>19</v>
      </c>
      <c r="C12" s="86">
        <v>0.32</v>
      </c>
      <c r="D12" s="90">
        <v>0.32</v>
      </c>
      <c r="E12" s="87">
        <v>0</v>
      </c>
    </row>
    <row r="13" spans="1:5" ht="15.75" customHeight="1">
      <c r="A13" s="91" t="s">
        <v>149</v>
      </c>
      <c r="B13" s="88" t="s">
        <v>31</v>
      </c>
      <c r="C13" s="86">
        <v>0.32</v>
      </c>
      <c r="D13" s="90">
        <v>0.32</v>
      </c>
      <c r="E13" s="87">
        <v>0</v>
      </c>
    </row>
    <row r="14" spans="1:5" ht="15.75" customHeight="1">
      <c r="A14" s="91" t="s">
        <v>51</v>
      </c>
      <c r="B14" s="88" t="s">
        <v>118</v>
      </c>
      <c r="C14" s="86">
        <v>0.32</v>
      </c>
      <c r="D14" s="90">
        <v>0.32</v>
      </c>
      <c r="E14" s="87">
        <v>0</v>
      </c>
    </row>
    <row r="15" spans="1:5" ht="15.75" customHeight="1">
      <c r="A15" s="91" t="s">
        <v>151</v>
      </c>
      <c r="B15" s="88" t="s">
        <v>76</v>
      </c>
      <c r="C15" s="86">
        <v>2987.2</v>
      </c>
      <c r="D15" s="90">
        <v>258.29</v>
      </c>
      <c r="E15" s="87">
        <v>2728.91</v>
      </c>
    </row>
    <row r="16" spans="1:5" ht="15.75" customHeight="1">
      <c r="A16" s="91" t="s">
        <v>45</v>
      </c>
      <c r="B16" s="88" t="s">
        <v>139</v>
      </c>
      <c r="C16" s="86">
        <v>550.43</v>
      </c>
      <c r="D16" s="90">
        <v>258.29</v>
      </c>
      <c r="E16" s="87">
        <v>292.14</v>
      </c>
    </row>
    <row r="17" spans="1:5" ht="15.75" customHeight="1">
      <c r="A17" s="91" t="s">
        <v>37</v>
      </c>
      <c r="B17" s="88" t="s">
        <v>103</v>
      </c>
      <c r="C17" s="86">
        <v>550.43</v>
      </c>
      <c r="D17" s="90">
        <v>258.29</v>
      </c>
      <c r="E17" s="87">
        <v>292.14</v>
      </c>
    </row>
    <row r="18" spans="1:5" ht="18.75" customHeight="1">
      <c r="A18" s="91" t="s">
        <v>90</v>
      </c>
      <c r="B18" s="88" t="s">
        <v>157</v>
      </c>
      <c r="C18" s="86">
        <v>2436.77</v>
      </c>
      <c r="D18" s="90">
        <v>0</v>
      </c>
      <c r="E18" s="87">
        <v>2436.77</v>
      </c>
    </row>
    <row r="19" spans="1:5" ht="18.75" customHeight="1">
      <c r="A19" s="91" t="s">
        <v>34</v>
      </c>
      <c r="B19" s="88" t="s">
        <v>153</v>
      </c>
      <c r="C19" s="86">
        <v>2436.77</v>
      </c>
      <c r="D19" s="90">
        <v>0</v>
      </c>
      <c r="E19" s="87">
        <v>2436.77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89</v>
      </c>
    </row>
    <row r="4" spans="1:11" ht="23.25" customHeight="1">
      <c r="A4" s="59" t="s">
        <v>64</v>
      </c>
      <c r="B4" s="60"/>
      <c r="C4" s="56" t="s">
        <v>123</v>
      </c>
      <c r="D4" s="56"/>
      <c r="E4" s="56"/>
      <c r="F4" s="55" t="s">
        <v>122</v>
      </c>
      <c r="G4" s="57"/>
      <c r="H4" s="12"/>
      <c r="I4" s="12" t="s">
        <v>116</v>
      </c>
      <c r="J4" s="12"/>
      <c r="K4" s="58"/>
    </row>
    <row r="5" spans="1:11" ht="19.5" customHeight="1">
      <c r="A5" s="51" t="s">
        <v>163</v>
      </c>
      <c r="B5" s="54" t="s">
        <v>50</v>
      </c>
      <c r="C5" s="52" t="s">
        <v>36</v>
      </c>
      <c r="D5" s="53" t="s">
        <v>10</v>
      </c>
      <c r="E5" s="52" t="s">
        <v>102</v>
      </c>
      <c r="F5" s="52" t="s">
        <v>36</v>
      </c>
      <c r="G5" s="53" t="s">
        <v>10</v>
      </c>
      <c r="H5" s="52" t="s">
        <v>102</v>
      </c>
      <c r="I5" s="52" t="s">
        <v>36</v>
      </c>
      <c r="J5" s="53" t="s">
        <v>10</v>
      </c>
      <c r="K5" s="61" t="s">
        <v>102</v>
      </c>
    </row>
    <row r="6" spans="1:13" ht="19.5" customHeight="1">
      <c r="A6" s="65" t="s">
        <v>119</v>
      </c>
      <c r="B6" s="50" t="s">
        <v>119</v>
      </c>
      <c r="C6" s="50" t="s">
        <v>119</v>
      </c>
      <c r="D6" s="50" t="s">
        <v>119</v>
      </c>
      <c r="E6" s="65" t="s">
        <v>119</v>
      </c>
      <c r="F6" s="50" t="s">
        <v>119</v>
      </c>
      <c r="G6" s="50" t="s">
        <v>119</v>
      </c>
      <c r="H6" s="50" t="s">
        <v>119</v>
      </c>
      <c r="I6" s="50" t="s">
        <v>119</v>
      </c>
      <c r="J6" s="50" t="s">
        <v>119</v>
      </c>
      <c r="K6" s="50" t="s">
        <v>119</v>
      </c>
      <c r="L6" s="10"/>
      <c r="M6" s="10"/>
    </row>
    <row r="7" spans="1:13" ht="15.75" customHeight="1">
      <c r="A7" s="91"/>
      <c r="B7" s="91" t="s">
        <v>36</v>
      </c>
      <c r="C7" s="80">
        <v>557.35</v>
      </c>
      <c r="D7" s="80">
        <v>274.2</v>
      </c>
      <c r="E7" s="80">
        <v>283.15</v>
      </c>
      <c r="F7" s="80">
        <v>590.94</v>
      </c>
      <c r="G7" s="80">
        <v>298.8</v>
      </c>
      <c r="H7" s="80">
        <v>292.14</v>
      </c>
      <c r="I7" s="92">
        <f aca="true" t="shared" si="0" ref="I7:I19">IF(C7&gt;0,(F7-C7)/C7,0)</f>
        <v>0.060267336503095056</v>
      </c>
      <c r="J7" s="94">
        <f aca="true" t="shared" si="1" ref="J7:J19">IF(D7&gt;0,(G7-D7)/D7,0)</f>
        <v>0.08971553610503291</v>
      </c>
      <c r="K7" s="93">
        <f aca="true" t="shared" si="2" ref="K7:K19">IF(E7&gt;0,(H7-E7)/E7,0)</f>
        <v>0.03174995585378778</v>
      </c>
      <c r="L7" s="11"/>
      <c r="M7" s="11"/>
    </row>
    <row r="8" spans="1:11" ht="18.75" customHeight="1">
      <c r="A8" s="91" t="s">
        <v>39</v>
      </c>
      <c r="B8" s="91" t="s">
        <v>125</v>
      </c>
      <c r="C8" s="80">
        <v>37</v>
      </c>
      <c r="D8" s="80">
        <v>37</v>
      </c>
      <c r="E8" s="80">
        <v>0</v>
      </c>
      <c r="F8" s="80">
        <v>40.19</v>
      </c>
      <c r="G8" s="80">
        <v>40.19</v>
      </c>
      <c r="H8" s="80">
        <v>0</v>
      </c>
      <c r="I8" s="92">
        <f t="shared" si="0"/>
        <v>0.08621621621621615</v>
      </c>
      <c r="J8" s="94">
        <f t="shared" si="1"/>
        <v>0.08621621621621615</v>
      </c>
      <c r="K8" s="93">
        <f t="shared" si="2"/>
        <v>0</v>
      </c>
    </row>
    <row r="9" spans="1:11" ht="18.75" customHeight="1">
      <c r="A9" s="91" t="s">
        <v>70</v>
      </c>
      <c r="B9" s="91" t="s">
        <v>100</v>
      </c>
      <c r="C9" s="80">
        <v>37</v>
      </c>
      <c r="D9" s="80">
        <v>37</v>
      </c>
      <c r="E9" s="80">
        <v>0</v>
      </c>
      <c r="F9" s="80">
        <v>40.19</v>
      </c>
      <c r="G9" s="80">
        <v>40.19</v>
      </c>
      <c r="H9" s="80">
        <v>0</v>
      </c>
      <c r="I9" s="92">
        <f t="shared" si="0"/>
        <v>0.08621621621621615</v>
      </c>
      <c r="J9" s="94">
        <f t="shared" si="1"/>
        <v>0.08621621621621615</v>
      </c>
      <c r="K9" s="93">
        <f t="shared" si="2"/>
        <v>0</v>
      </c>
    </row>
    <row r="10" spans="1:11" ht="27.75" customHeight="1">
      <c r="A10" s="91" t="s">
        <v>58</v>
      </c>
      <c r="B10" s="91" t="s">
        <v>38</v>
      </c>
      <c r="C10" s="80">
        <v>26.43</v>
      </c>
      <c r="D10" s="80">
        <v>26.43</v>
      </c>
      <c r="E10" s="80">
        <v>0</v>
      </c>
      <c r="F10" s="80">
        <v>28.71</v>
      </c>
      <c r="G10" s="80">
        <v>28.71</v>
      </c>
      <c r="H10" s="80">
        <v>0</v>
      </c>
      <c r="I10" s="92">
        <f t="shared" si="0"/>
        <v>0.08626560726447223</v>
      </c>
      <c r="J10" s="94">
        <f t="shared" si="1"/>
        <v>0.08626560726447223</v>
      </c>
      <c r="K10" s="93">
        <f t="shared" si="2"/>
        <v>0</v>
      </c>
    </row>
    <row r="11" spans="1:11" ht="27.75" customHeight="1">
      <c r="A11" s="91" t="s">
        <v>8</v>
      </c>
      <c r="B11" s="91" t="s">
        <v>61</v>
      </c>
      <c r="C11" s="80">
        <v>10.57</v>
      </c>
      <c r="D11" s="80">
        <v>10.57</v>
      </c>
      <c r="E11" s="80">
        <v>0</v>
      </c>
      <c r="F11" s="80">
        <v>11.48</v>
      </c>
      <c r="G11" s="80">
        <v>11.48</v>
      </c>
      <c r="H11" s="80">
        <v>0</v>
      </c>
      <c r="I11" s="92">
        <f t="shared" si="0"/>
        <v>0.08609271523178809</v>
      </c>
      <c r="J11" s="94">
        <f t="shared" si="1"/>
        <v>0.08609271523178809</v>
      </c>
      <c r="K11" s="93">
        <f t="shared" si="2"/>
        <v>0</v>
      </c>
    </row>
    <row r="12" spans="1:11" ht="18.75" customHeight="1">
      <c r="A12" s="91" t="s">
        <v>78</v>
      </c>
      <c r="B12" s="91" t="s">
        <v>19</v>
      </c>
      <c r="C12" s="80">
        <v>0.32</v>
      </c>
      <c r="D12" s="80">
        <v>0.32</v>
      </c>
      <c r="E12" s="80">
        <v>0</v>
      </c>
      <c r="F12" s="80">
        <v>0.32</v>
      </c>
      <c r="G12" s="80">
        <v>0.32</v>
      </c>
      <c r="H12" s="80">
        <v>0</v>
      </c>
      <c r="I12" s="92">
        <f t="shared" si="0"/>
        <v>0</v>
      </c>
      <c r="J12" s="94">
        <f t="shared" si="1"/>
        <v>0</v>
      </c>
      <c r="K12" s="93">
        <f t="shared" si="2"/>
        <v>0</v>
      </c>
    </row>
    <row r="13" spans="1:11" ht="15.75" customHeight="1">
      <c r="A13" s="91" t="s">
        <v>128</v>
      </c>
      <c r="B13" s="91" t="s">
        <v>31</v>
      </c>
      <c r="C13" s="80">
        <v>0</v>
      </c>
      <c r="D13" s="80">
        <v>0</v>
      </c>
      <c r="E13" s="80">
        <v>0</v>
      </c>
      <c r="F13" s="80">
        <v>0.32</v>
      </c>
      <c r="G13" s="80">
        <v>0.32</v>
      </c>
      <c r="H13" s="80">
        <v>0</v>
      </c>
      <c r="I13" s="92">
        <f t="shared" si="0"/>
        <v>0</v>
      </c>
      <c r="J13" s="94">
        <f t="shared" si="1"/>
        <v>0</v>
      </c>
      <c r="K13" s="93">
        <f t="shared" si="2"/>
        <v>0</v>
      </c>
    </row>
    <row r="14" spans="1:11" ht="18.75" customHeight="1">
      <c r="A14" s="91" t="s">
        <v>92</v>
      </c>
      <c r="B14" s="91" t="s">
        <v>118</v>
      </c>
      <c r="C14" s="80">
        <v>0</v>
      </c>
      <c r="D14" s="80">
        <v>0</v>
      </c>
      <c r="E14" s="80">
        <v>0</v>
      </c>
      <c r="F14" s="80">
        <v>0.32</v>
      </c>
      <c r="G14" s="80">
        <v>0.32</v>
      </c>
      <c r="H14" s="80">
        <v>0</v>
      </c>
      <c r="I14" s="92">
        <f t="shared" si="0"/>
        <v>0</v>
      </c>
      <c r="J14" s="94">
        <f t="shared" si="1"/>
        <v>0</v>
      </c>
      <c r="K14" s="93">
        <f t="shared" si="2"/>
        <v>0</v>
      </c>
    </row>
    <row r="15" spans="1:11" ht="18.75" customHeight="1">
      <c r="A15" s="91" t="s">
        <v>127</v>
      </c>
      <c r="B15" s="91" t="s">
        <v>110</v>
      </c>
      <c r="C15" s="80">
        <v>0.32</v>
      </c>
      <c r="D15" s="80">
        <v>0.32</v>
      </c>
      <c r="E15" s="80">
        <v>0</v>
      </c>
      <c r="F15" s="80">
        <v>0</v>
      </c>
      <c r="G15" s="80">
        <v>0</v>
      </c>
      <c r="H15" s="80">
        <v>0</v>
      </c>
      <c r="I15" s="92">
        <f t="shared" si="0"/>
        <v>-1</v>
      </c>
      <c r="J15" s="94">
        <f t="shared" si="1"/>
        <v>-1</v>
      </c>
      <c r="K15" s="93">
        <f t="shared" si="2"/>
        <v>0</v>
      </c>
    </row>
    <row r="16" spans="1:11" ht="27.75" customHeight="1">
      <c r="A16" s="91" t="s">
        <v>60</v>
      </c>
      <c r="B16" s="91" t="s">
        <v>11</v>
      </c>
      <c r="C16" s="80">
        <v>0.32</v>
      </c>
      <c r="D16" s="80">
        <v>0.32</v>
      </c>
      <c r="E16" s="80">
        <v>0</v>
      </c>
      <c r="F16" s="80">
        <v>0</v>
      </c>
      <c r="G16" s="80">
        <v>0</v>
      </c>
      <c r="H16" s="80">
        <v>0</v>
      </c>
      <c r="I16" s="92">
        <f t="shared" si="0"/>
        <v>-1</v>
      </c>
      <c r="J16" s="94">
        <f t="shared" si="1"/>
        <v>-1</v>
      </c>
      <c r="K16" s="93">
        <f t="shared" si="2"/>
        <v>0</v>
      </c>
    </row>
    <row r="17" spans="1:11" ht="15.75" customHeight="1">
      <c r="A17" s="91" t="s">
        <v>151</v>
      </c>
      <c r="B17" s="91" t="s">
        <v>76</v>
      </c>
      <c r="C17" s="80">
        <v>520.03</v>
      </c>
      <c r="D17" s="80">
        <v>236.88</v>
      </c>
      <c r="E17" s="80">
        <v>283.15</v>
      </c>
      <c r="F17" s="80">
        <v>550.43</v>
      </c>
      <c r="G17" s="80">
        <v>258.29</v>
      </c>
      <c r="H17" s="80">
        <v>292.14</v>
      </c>
      <c r="I17" s="92">
        <f t="shared" si="0"/>
        <v>0.05845816587504563</v>
      </c>
      <c r="J17" s="94">
        <f t="shared" si="1"/>
        <v>0.09038331644714634</v>
      </c>
      <c r="K17" s="93">
        <f t="shared" si="2"/>
        <v>0.03174995585378778</v>
      </c>
    </row>
    <row r="18" spans="1:11" ht="18.75" customHeight="1">
      <c r="A18" s="91" t="s">
        <v>71</v>
      </c>
      <c r="B18" s="91" t="s">
        <v>139</v>
      </c>
      <c r="C18" s="80">
        <v>520.03</v>
      </c>
      <c r="D18" s="80">
        <v>236.88</v>
      </c>
      <c r="E18" s="80">
        <v>283.15</v>
      </c>
      <c r="F18" s="80">
        <v>550.43</v>
      </c>
      <c r="G18" s="80">
        <v>258.29</v>
      </c>
      <c r="H18" s="80">
        <v>292.14</v>
      </c>
      <c r="I18" s="92">
        <f t="shared" si="0"/>
        <v>0.05845816587504563</v>
      </c>
      <c r="J18" s="94">
        <f t="shared" si="1"/>
        <v>0.09038331644714634</v>
      </c>
      <c r="K18" s="93">
        <f t="shared" si="2"/>
        <v>0.03174995585378778</v>
      </c>
    </row>
    <row r="19" spans="1:11" ht="18.75" customHeight="1">
      <c r="A19" s="91" t="s">
        <v>92</v>
      </c>
      <c r="B19" s="91" t="s">
        <v>103</v>
      </c>
      <c r="C19" s="80">
        <v>520.03</v>
      </c>
      <c r="D19" s="80">
        <v>236.88</v>
      </c>
      <c r="E19" s="80">
        <v>283.15</v>
      </c>
      <c r="F19" s="80">
        <v>550.43</v>
      </c>
      <c r="G19" s="80">
        <v>258.29</v>
      </c>
      <c r="H19" s="80">
        <v>292.14</v>
      </c>
      <c r="I19" s="92">
        <f t="shared" si="0"/>
        <v>0.05845816587504563</v>
      </c>
      <c r="J19" s="94">
        <f t="shared" si="1"/>
        <v>0.09038331644714634</v>
      </c>
      <c r="K19" s="93">
        <f t="shared" si="2"/>
        <v>0.03174995585378778</v>
      </c>
    </row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162</v>
      </c>
      <c r="B2" s="8"/>
      <c r="C2" s="8"/>
      <c r="D2" s="8"/>
    </row>
    <row r="3" spans="2:4" ht="10.5" customHeight="1">
      <c r="B3" s="3"/>
      <c r="D3" s="13" t="s">
        <v>89</v>
      </c>
    </row>
    <row r="4" spans="1:4" ht="23.25" customHeight="1">
      <c r="A4" s="59" t="s">
        <v>64</v>
      </c>
      <c r="B4" s="60"/>
      <c r="C4" s="109" t="s">
        <v>122</v>
      </c>
      <c r="D4" s="108" t="s">
        <v>99</v>
      </c>
    </row>
    <row r="5" spans="1:4" ht="19.5" customHeight="1">
      <c r="A5" s="51" t="s">
        <v>163</v>
      </c>
      <c r="B5" s="64" t="s">
        <v>138</v>
      </c>
      <c r="C5" s="109"/>
      <c r="D5" s="108"/>
    </row>
    <row r="6" spans="1:6" ht="19.5" customHeight="1">
      <c r="A6" s="50" t="s">
        <v>119</v>
      </c>
      <c r="B6" s="50" t="s">
        <v>119</v>
      </c>
      <c r="C6" s="65" t="s">
        <v>119</v>
      </c>
      <c r="D6" s="50" t="s">
        <v>119</v>
      </c>
      <c r="E6" s="10"/>
      <c r="F6" s="10"/>
    </row>
    <row r="7" spans="1:6" ht="15.75" customHeight="1">
      <c r="A7" s="88"/>
      <c r="B7" s="96" t="s">
        <v>36</v>
      </c>
      <c r="C7" s="95">
        <v>298.8</v>
      </c>
      <c r="D7" s="97"/>
      <c r="E7" s="11"/>
      <c r="F7" s="11"/>
    </row>
    <row r="8" spans="1:4" ht="15.75" customHeight="1">
      <c r="A8" s="88" t="s">
        <v>133</v>
      </c>
      <c r="B8" s="96" t="s">
        <v>94</v>
      </c>
      <c r="C8" s="95">
        <v>230.17</v>
      </c>
      <c r="D8" s="97"/>
    </row>
    <row r="9" spans="1:4" ht="15.75" customHeight="1">
      <c r="A9" s="88" t="s">
        <v>12</v>
      </c>
      <c r="B9" s="96" t="s">
        <v>141</v>
      </c>
      <c r="C9" s="95">
        <v>83.08</v>
      </c>
      <c r="D9" s="97"/>
    </row>
    <row r="10" spans="1:4" ht="15.75" customHeight="1">
      <c r="A10" s="88" t="s">
        <v>63</v>
      </c>
      <c r="B10" s="96" t="s">
        <v>86</v>
      </c>
      <c r="C10" s="95">
        <v>9.76</v>
      </c>
      <c r="D10" s="97"/>
    </row>
    <row r="11" spans="1:4" ht="15.75" customHeight="1">
      <c r="A11" s="88" t="s">
        <v>145</v>
      </c>
      <c r="B11" s="96" t="s">
        <v>30</v>
      </c>
      <c r="C11" s="95">
        <v>14.16</v>
      </c>
      <c r="D11" s="97"/>
    </row>
    <row r="12" spans="1:4" ht="15.75" customHeight="1">
      <c r="A12" s="88" t="s">
        <v>113</v>
      </c>
      <c r="B12" s="96" t="s">
        <v>46</v>
      </c>
      <c r="C12" s="95">
        <v>52.48</v>
      </c>
      <c r="D12" s="97"/>
    </row>
    <row r="13" spans="1:4" ht="15.75" customHeight="1">
      <c r="A13" s="88" t="s">
        <v>144</v>
      </c>
      <c r="B13" s="96" t="s">
        <v>142</v>
      </c>
      <c r="C13" s="95">
        <v>28.71</v>
      </c>
      <c r="D13" s="97"/>
    </row>
    <row r="14" spans="1:4" ht="15.75" customHeight="1">
      <c r="A14" s="88" t="s">
        <v>13</v>
      </c>
      <c r="B14" s="96" t="s">
        <v>53</v>
      </c>
      <c r="C14" s="95">
        <v>11.48</v>
      </c>
      <c r="D14" s="97"/>
    </row>
    <row r="15" spans="1:4" ht="15.75" customHeight="1">
      <c r="A15" s="88" t="s">
        <v>4</v>
      </c>
      <c r="B15" s="96" t="s">
        <v>74</v>
      </c>
      <c r="C15" s="95">
        <v>30.5</v>
      </c>
      <c r="D15" s="97"/>
    </row>
    <row r="16" spans="1:4" ht="15.75" customHeight="1">
      <c r="A16" s="88" t="s">
        <v>93</v>
      </c>
      <c r="B16" s="96" t="s">
        <v>121</v>
      </c>
      <c r="C16" s="95">
        <v>12.34</v>
      </c>
      <c r="D16" s="97"/>
    </row>
    <row r="17" spans="1:4" ht="15.75" customHeight="1">
      <c r="A17" s="88" t="s">
        <v>117</v>
      </c>
      <c r="B17" s="96" t="s">
        <v>79</v>
      </c>
      <c r="C17" s="95">
        <v>3</v>
      </c>
      <c r="D17" s="97"/>
    </row>
    <row r="18" spans="1:4" ht="15.75" customHeight="1">
      <c r="A18" s="88" t="s">
        <v>14</v>
      </c>
      <c r="B18" s="96" t="s">
        <v>155</v>
      </c>
      <c r="C18" s="95">
        <v>2.35</v>
      </c>
      <c r="D18" s="97"/>
    </row>
    <row r="19" spans="1:4" ht="15.75" customHeight="1">
      <c r="A19" s="88" t="s">
        <v>137</v>
      </c>
      <c r="B19" s="96" t="s">
        <v>83</v>
      </c>
      <c r="C19" s="95">
        <v>2</v>
      </c>
      <c r="D19" s="97"/>
    </row>
    <row r="20" spans="1:4" ht="15.75" customHeight="1">
      <c r="A20" s="88" t="s">
        <v>5</v>
      </c>
      <c r="B20" s="96" t="s">
        <v>156</v>
      </c>
      <c r="C20" s="95">
        <v>1</v>
      </c>
      <c r="D20" s="97"/>
    </row>
    <row r="21" spans="1:4" ht="15.75" customHeight="1">
      <c r="A21" s="88" t="s">
        <v>56</v>
      </c>
      <c r="B21" s="96" t="s">
        <v>35</v>
      </c>
      <c r="C21" s="95">
        <v>1</v>
      </c>
      <c r="D21" s="97"/>
    </row>
    <row r="22" spans="1:4" ht="15.75" customHeight="1">
      <c r="A22" s="88" t="s">
        <v>42</v>
      </c>
      <c r="B22" s="96" t="s">
        <v>112</v>
      </c>
      <c r="C22" s="95">
        <v>2.74</v>
      </c>
      <c r="D22" s="97"/>
    </row>
    <row r="23" spans="1:4" ht="15.75" customHeight="1">
      <c r="A23" s="88" t="s">
        <v>160</v>
      </c>
      <c r="B23" s="96" t="s">
        <v>91</v>
      </c>
      <c r="C23" s="95">
        <v>0.12</v>
      </c>
      <c r="D23" s="97"/>
    </row>
    <row r="24" spans="1:4" ht="15.75" customHeight="1">
      <c r="A24" s="88" t="s">
        <v>55</v>
      </c>
      <c r="B24" s="96" t="s">
        <v>82</v>
      </c>
      <c r="C24" s="95">
        <v>0.13</v>
      </c>
      <c r="D24" s="97"/>
    </row>
    <row r="25" spans="1:4" ht="15.75" customHeight="1">
      <c r="A25" s="88" t="s">
        <v>47</v>
      </c>
      <c r="B25" s="96" t="s">
        <v>3</v>
      </c>
      <c r="C25" s="95">
        <v>50.99</v>
      </c>
      <c r="D25" s="97"/>
    </row>
    <row r="26" spans="1:4" ht="15.75" customHeight="1">
      <c r="A26" s="88" t="s">
        <v>18</v>
      </c>
      <c r="B26" s="96" t="s">
        <v>49</v>
      </c>
      <c r="C26" s="95">
        <v>15.52</v>
      </c>
      <c r="D26" s="97"/>
    </row>
    <row r="27" spans="1:4" ht="15.75" customHeight="1">
      <c r="A27" s="88" t="s">
        <v>69</v>
      </c>
      <c r="B27" s="96" t="s">
        <v>29</v>
      </c>
      <c r="C27" s="95">
        <v>1.28</v>
      </c>
      <c r="D27" s="97"/>
    </row>
    <row r="28" spans="1:4" ht="15.75" customHeight="1">
      <c r="A28" s="88" t="s">
        <v>68</v>
      </c>
      <c r="B28" s="96" t="s">
        <v>7</v>
      </c>
      <c r="C28" s="95">
        <v>0.04</v>
      </c>
      <c r="D28" s="97"/>
    </row>
    <row r="29" spans="1:4" ht="15.75" customHeight="1">
      <c r="A29" s="88" t="s">
        <v>28</v>
      </c>
      <c r="B29" s="96" t="s">
        <v>134</v>
      </c>
      <c r="C29" s="95">
        <v>16.41</v>
      </c>
      <c r="D29" s="97"/>
    </row>
    <row r="30" spans="1:4" ht="15.75" customHeight="1">
      <c r="A30" s="88" t="s">
        <v>85</v>
      </c>
      <c r="B30" s="96" t="s">
        <v>73</v>
      </c>
      <c r="C30" s="95">
        <v>7.61</v>
      </c>
      <c r="D30" s="97"/>
    </row>
    <row r="31" spans="1:4" ht="15.75" customHeight="1">
      <c r="A31" s="88" t="s">
        <v>154</v>
      </c>
      <c r="B31" s="96" t="s">
        <v>57</v>
      </c>
      <c r="C31" s="95">
        <v>10.13</v>
      </c>
      <c r="D31" s="97"/>
    </row>
    <row r="32" spans="1:4" ht="15.75" customHeight="1">
      <c r="A32" s="88" t="s">
        <v>62</v>
      </c>
      <c r="B32" s="96" t="s">
        <v>24</v>
      </c>
      <c r="C32" s="95">
        <v>5.3</v>
      </c>
      <c r="D32" s="97"/>
    </row>
    <row r="33" spans="1:4" ht="15.75" customHeight="1">
      <c r="A33" s="88" t="s">
        <v>87</v>
      </c>
      <c r="B33" s="96" t="s">
        <v>129</v>
      </c>
      <c r="C33" s="95">
        <v>5.3</v>
      </c>
      <c r="D33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89</v>
      </c>
    </row>
    <row r="4" spans="1:11" ht="23.25" customHeight="1">
      <c r="A4" s="59" t="s">
        <v>64</v>
      </c>
      <c r="B4" s="60"/>
      <c r="C4" s="56" t="s">
        <v>123</v>
      </c>
      <c r="D4" s="56"/>
      <c r="E4" s="56"/>
      <c r="F4" s="55" t="s">
        <v>122</v>
      </c>
      <c r="G4" s="57"/>
      <c r="H4" s="12"/>
      <c r="I4" s="12" t="s">
        <v>116</v>
      </c>
      <c r="J4" s="12"/>
      <c r="K4" s="58"/>
    </row>
    <row r="5" spans="1:11" ht="19.5" customHeight="1">
      <c r="A5" s="51" t="s">
        <v>163</v>
      </c>
      <c r="B5" s="54" t="s">
        <v>50</v>
      </c>
      <c r="C5" s="52" t="s">
        <v>36</v>
      </c>
      <c r="D5" s="53" t="s">
        <v>10</v>
      </c>
      <c r="E5" s="52" t="s">
        <v>102</v>
      </c>
      <c r="F5" s="52" t="s">
        <v>36</v>
      </c>
      <c r="G5" s="53" t="s">
        <v>10</v>
      </c>
      <c r="H5" s="52" t="s">
        <v>102</v>
      </c>
      <c r="I5" s="52" t="s">
        <v>36</v>
      </c>
      <c r="J5" s="53" t="s">
        <v>10</v>
      </c>
      <c r="K5" s="61" t="s">
        <v>102</v>
      </c>
    </row>
    <row r="6" spans="1:13" ht="19.5" customHeight="1">
      <c r="A6" s="65" t="s">
        <v>119</v>
      </c>
      <c r="B6" s="50" t="s">
        <v>119</v>
      </c>
      <c r="C6" s="50" t="s">
        <v>119</v>
      </c>
      <c r="D6" s="50" t="s">
        <v>119</v>
      </c>
      <c r="E6" s="65" t="s">
        <v>119</v>
      </c>
      <c r="F6" s="50" t="s">
        <v>119</v>
      </c>
      <c r="G6" s="50" t="s">
        <v>119</v>
      </c>
      <c r="H6" s="50" t="s">
        <v>119</v>
      </c>
      <c r="I6" s="50" t="s">
        <v>119</v>
      </c>
      <c r="J6" s="50" t="s">
        <v>119</v>
      </c>
      <c r="K6" s="50" t="s">
        <v>119</v>
      </c>
      <c r="L6" s="10"/>
      <c r="M6" s="10"/>
    </row>
    <row r="7" spans="1:13" ht="15.75" customHeight="1">
      <c r="A7" s="91"/>
      <c r="B7" s="91" t="s">
        <v>36</v>
      </c>
      <c r="C7" s="80">
        <v>0</v>
      </c>
      <c r="D7" s="80">
        <v>0</v>
      </c>
      <c r="E7" s="80">
        <v>0</v>
      </c>
      <c r="F7" s="80">
        <v>2436.77</v>
      </c>
      <c r="G7" s="80">
        <v>0</v>
      </c>
      <c r="H7" s="80">
        <v>2436.77</v>
      </c>
      <c r="I7" s="92">
        <f aca="true" t="shared" si="0" ref="I7:K10">IF(C7&gt;0,(F7-C7)/C7,0)</f>
        <v>0</v>
      </c>
      <c r="J7" s="94">
        <f t="shared" si="0"/>
        <v>0</v>
      </c>
      <c r="K7" s="93">
        <f t="shared" si="0"/>
        <v>0</v>
      </c>
      <c r="L7" s="11"/>
      <c r="M7" s="11"/>
    </row>
    <row r="8" spans="1:11" ht="15.75" customHeight="1">
      <c r="A8" s="91" t="s">
        <v>151</v>
      </c>
      <c r="B8" s="91" t="s">
        <v>76</v>
      </c>
      <c r="C8" s="80">
        <v>0</v>
      </c>
      <c r="D8" s="80">
        <v>0</v>
      </c>
      <c r="E8" s="80">
        <v>0</v>
      </c>
      <c r="F8" s="80">
        <v>2436.77</v>
      </c>
      <c r="G8" s="80">
        <v>0</v>
      </c>
      <c r="H8" s="80">
        <v>2436.77</v>
      </c>
      <c r="I8" s="92">
        <f t="shared" si="0"/>
        <v>0</v>
      </c>
      <c r="J8" s="94">
        <f t="shared" si="0"/>
        <v>0</v>
      </c>
      <c r="K8" s="93">
        <f t="shared" si="0"/>
        <v>0</v>
      </c>
    </row>
    <row r="9" spans="1:11" ht="36.75" customHeight="1">
      <c r="A9" s="91" t="s">
        <v>120</v>
      </c>
      <c r="B9" s="91" t="s">
        <v>157</v>
      </c>
      <c r="C9" s="80">
        <v>0</v>
      </c>
      <c r="D9" s="80">
        <v>0</v>
      </c>
      <c r="E9" s="80">
        <v>0</v>
      </c>
      <c r="F9" s="80">
        <v>2436.77</v>
      </c>
      <c r="G9" s="80">
        <v>0</v>
      </c>
      <c r="H9" s="80">
        <v>2436.77</v>
      </c>
      <c r="I9" s="92">
        <f t="shared" si="0"/>
        <v>0</v>
      </c>
      <c r="J9" s="94">
        <f t="shared" si="0"/>
        <v>0</v>
      </c>
      <c r="K9" s="93">
        <f t="shared" si="0"/>
        <v>0</v>
      </c>
    </row>
    <row r="10" spans="1:11" ht="45.75" customHeight="1">
      <c r="A10" s="91" t="s">
        <v>60</v>
      </c>
      <c r="B10" s="91" t="s">
        <v>153</v>
      </c>
      <c r="C10" s="80">
        <v>0</v>
      </c>
      <c r="D10" s="80">
        <v>0</v>
      </c>
      <c r="E10" s="80">
        <v>0</v>
      </c>
      <c r="F10" s="80">
        <v>2436.77</v>
      </c>
      <c r="G10" s="80">
        <v>0</v>
      </c>
      <c r="H10" s="80">
        <v>2436.77</v>
      </c>
      <c r="I10" s="92">
        <f t="shared" si="0"/>
        <v>0</v>
      </c>
      <c r="J10" s="94">
        <f t="shared" si="0"/>
        <v>0</v>
      </c>
      <c r="K10" s="93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1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136</v>
      </c>
      <c r="B4" s="7" t="s">
        <v>143</v>
      </c>
      <c r="C4" s="7" t="s">
        <v>99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126</v>
      </c>
      <c r="B5" s="23">
        <v>2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20</v>
      </c>
      <c r="B6" s="25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115</v>
      </c>
      <c r="B7" s="99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43</v>
      </c>
      <c r="B8" s="98">
        <v>2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54</v>
      </c>
      <c r="B9" s="23">
        <v>2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77</v>
      </c>
      <c r="B10" s="25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modified xsi:type="dcterms:W3CDTF">2017-03-18T02:14:35Z</dcterms:modified>
  <cp:category/>
  <cp:version/>
  <cp:contentType/>
  <cp:contentStatus/>
</cp:coreProperties>
</file>