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<sst xmlns="http://schemas.openxmlformats.org/spreadsheetml/2006/main" count="430" uniqueCount="178">
  <si>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</si>
  <si>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</si>
  <si>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</si>
  <si>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</si>
  <si>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</si>
  <si>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</si>
  <si>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</si>
  <si>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</si>
  <si>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</si>
  <si>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</si>
  <si>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</si>
  <si>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</si>
  <si>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</si>
  <si>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</si>
  <si>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</si>
  <si>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</si>
  <si>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</si>
  <si>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</si>
  <si>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</si>
  <si>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</si>
  <si>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</si>
  <si>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</si>
  <si>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</si>
  <si>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</si>
  <si>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</si>
  <si>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</si>
  <si>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</si>
  <si>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</si>
  <si>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</si>
  <si>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</si>
  <si>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</si>
  <si>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</si>
  <si>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</si>
  <si>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晋中市卫生监督所</t>
  </si>
  <si>
    <t>晋中市卫生监督所2018年预算收支总表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</si>
  <si>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</si>
  <si>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</si>
  <si>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</si>
  <si>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</si>
  <si>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</si>
  <si>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</si>
  <si>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</si>
  <si>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</si>
  <si>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</si>
  <si>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</si>
  <si>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</si>
  <si>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</si>
  <si>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</si>
  <si>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</si>
  <si>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晋中市卫生监督所2018年财政拨款收支总表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</si>
  <si>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</si>
  <si>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</si>
  <si>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</si>
  <si>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</si>
  <si>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</si>
  <si>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</si>
  <si>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晋中市卫生监督所2018年部门预算收入总表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</si>
  <si>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</si>
  <si>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</si>
  <si>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</si>
  <si>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</si>
  <si>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</si>
  <si>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</si>
  <si>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</si>
  <si>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</si>
  <si>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</si>
  <si>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</si>
  <si>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</si>
  <si>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</si>
  <si>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</si>
  <si>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</si>
  <si>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</si>
  <si>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21004</t>
  </si>
  <si>
    <t xml:space="preserve">  公共卫生</t>
  </si>
  <si>
    <t xml:space="preserve">    2100402</t>
  </si>
  <si>
    <t xml:space="preserve">    卫生监督机构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</si>
  <si>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</si>
  <si>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</si>
  <si>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</si>
  <si>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</si>
  <si>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</si>
  <si>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</si>
  <si>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</si>
  <si>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</si>
  <si>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</si>
  <si>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</si>
  <si>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</si>
  <si>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</si>
  <si>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</si>
  <si>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</si>
  <si>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</si>
  <si>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</si>
  <si>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</si>
  <si>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</si>
  <si>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</si>
  <si>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晋中市卫生监督所2018年部门预算支出总表</t>
  </si>
  <si>
    <t>基本支出</t>
  </si>
  <si>
    <t>项目支出</t>
  </si>
  <si>
    <t>晋中市卫生监督所2018年一般公共预算支出预算表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</si>
  <si>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</si>
  <si>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</si>
  <si>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</si>
  <si>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</si>
  <si>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</si>
  <si>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</si>
  <si>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</si>
  <si>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04</t>
  </si>
  <si>
    <t xml:space="preserve">    99</t>
  </si>
  <si>
    <t xml:space="preserve">  07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</si>
  <si>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</si>
  <si>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</si>
  <si>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</si>
  <si>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</si>
  <si>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</si>
  <si>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</si>
  <si>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</si>
  <si>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</si>
  <si>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02</t>
  </si>
  <si>
    <t>晋中市卫生监督所2018年一般公共预算安排基本支出分经济科目表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</si>
  <si>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</si>
  <si>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</si>
  <si>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</si>
  <si>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</si>
  <si>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</si>
  <si>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</si>
  <si>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</si>
  <si>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</si>
  <si>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</si>
  <si>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</si>
  <si>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</si>
  <si>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</si>
  <si>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</si>
  <si>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</si>
  <si>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</si>
  <si>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</si>
  <si>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</si>
  <si>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</si>
  <si>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</si>
  <si>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</si>
  <si>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</si>
  <si>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</si>
  <si>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</si>
  <si>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</si>
  <si>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</si>
  <si>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</si>
  <si>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</si>
  <si>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</si>
  <si>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</si>
  <si>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</si>
  <si>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</si>
  <si>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</si>
  <si>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</si>
  <si>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</si>
  <si>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</si>
  <si>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</si>
  <si>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</si>
  <si>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</si>
  <si>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</si>
  <si>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</si>
  <si>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</si>
  <si>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</si>
  <si>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</si>
  <si>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</si>
  <si>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30369</t>
  </si>
  <si>
    <t xml:space="preserve">  援疆干部补贴</t>
  </si>
  <si>
    <t>310</t>
  </si>
  <si>
    <t>资本性支出</t>
  </si>
  <si>
    <t xml:space="preserve">  31002</t>
  </si>
  <si>
    <t xml:space="preserve">  办公设备购置</t>
  </si>
  <si>
    <t>晋中市卫生监督所2018年政府性基金预算支出预算表</t>
  </si>
  <si>
    <t>晋中市卫生监督所2018年“三公”经费预算表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</si>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</sst>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359.45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48.46</v>
      </c>
      <c r="K6" s="30">
        <v>0</v>
      </c>
      <c r="L6" s="30">
        <v>279.25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31.74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359.45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48.46</v>
      </c>
      <c r="K7" s="30">
        <v>0</v>
      </c>
      <c r="L7" s="30">
        <v>279.25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31.74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411.7</v>
      </c>
      <c r="C7" s="13">
        <v>359.45</v>
      </c>
      <c r="D7" s="86">
        <f>IF(B7&gt;0,(C7-B7)/B7,0)</f>
        <v>-0.12691280058294876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114.21</v>
      </c>
      <c r="G14" s="30">
        <v>48.46</v>
      </c>
      <c r="H14" s="86">
        <f t="shared" si="0"/>
        <v>-0.5756938972068996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265.32</v>
      </c>
      <c r="G16" s="30">
        <v>279.25</v>
      </c>
      <c r="H16" s="86">
        <f t="shared" si="0"/>
        <v>0.05250263832353387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32.17</v>
      </c>
      <c r="G26" s="30">
        <v>31.74</v>
      </c>
      <c r="H26" s="86">
        <f t="shared" si="0"/>
        <v>-0.01336649051911729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411.7</v>
      </c>
      <c r="C36" s="75">
        <f>SUM(C7:C10)</f>
        <v>359.45</v>
      </c>
      <c r="D36" s="100">
        <f>IF(B36&gt;0,(C36-B36)/B36,0)</f>
        <v>-0.12691280058294876</v>
      </c>
      <c r="E36" s="67" t="s">
        <v>48</v>
      </c>
      <c r="F36" s="78">
        <f>SUM(F7:F34)</f>
        <v>411.7</v>
      </c>
      <c r="G36" s="78">
        <f>SUM(G7:G34)</f>
        <v>359.45</v>
      </c>
      <c r="H36" s="100">
        <f>IF(F36&gt;0,(G36-F36)/F36,0)</f>
        <v>-0.12691280058294876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359.45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48.46</v>
      </c>
      <c r="E14" s="30">
        <v>48.46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279.25</v>
      </c>
      <c r="E16" s="30">
        <v>279.25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31.74</v>
      </c>
      <c r="E26" s="30">
        <v>31.74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359.45</v>
      </c>
      <c r="C36" s="67" t="s">
        <v>48</v>
      </c>
      <c r="D36" s="78">
        <f>SUM(D7:D34)</f>
        <v>359.45</v>
      </c>
      <c r="E36" s="78">
        <f>SUM(E7:E34)</f>
        <v>359.45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359.45</v>
      </c>
      <c r="D7" s="52">
        <v>359.45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48.46</v>
      </c>
      <c r="D8" s="52">
        <v>48.46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48.46</v>
      </c>
      <c r="D9" s="52">
        <v>48.46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6.13</v>
      </c>
      <c r="D10" s="52">
        <v>6.13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33.12</v>
      </c>
      <c r="D11" s="52">
        <v>33.12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9.21</v>
      </c>
      <c r="D12" s="52">
        <v>9.21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13</v>
      </c>
      <c r="C13" s="49">
        <v>279.25</v>
      </c>
      <c r="D13" s="52">
        <v>279.25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267.25</v>
      </c>
      <c r="D14" s="52">
        <v>267.25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264.25</v>
      </c>
      <c r="D15" s="52">
        <v>264.25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3</v>
      </c>
      <c r="D16" s="52">
        <v>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0.11</v>
      </c>
      <c r="D17" s="52">
        <v>0.11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0.11</v>
      </c>
      <c r="D18" s="52">
        <v>0.11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11.89</v>
      </c>
      <c r="D19" s="52">
        <v>11.89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11.43</v>
      </c>
      <c r="D20" s="52">
        <v>11.43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0.46</v>
      </c>
      <c r="D21" s="52">
        <v>0.46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23</v>
      </c>
      <c r="C22" s="49">
        <v>31.74</v>
      </c>
      <c r="D22" s="52">
        <v>31.74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31.74</v>
      </c>
      <c r="D23" s="52">
        <v>31.74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92</v>
      </c>
      <c r="C24" s="49">
        <v>19.87</v>
      </c>
      <c r="D24" s="52">
        <v>19.87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11.87</v>
      </c>
      <c r="D25" s="52">
        <v>11.87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96</v>
      </c>
      <c r="E4" s="46" t="s">
        <v>97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359.45</v>
      </c>
      <c r="D7" s="49">
        <v>320.85</v>
      </c>
      <c r="E7" s="50">
        <v>38.6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48.46</v>
      </c>
      <c r="D8" s="49">
        <v>48.46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48.46</v>
      </c>
      <c r="D9" s="49">
        <v>48.46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6.13</v>
      </c>
      <c r="D10" s="49">
        <v>6.13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33.12</v>
      </c>
      <c r="D11" s="49">
        <v>33.12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9.21</v>
      </c>
      <c r="D12" s="49">
        <v>9.21</v>
      </c>
      <c r="E12" s="50">
        <v>0</v>
      </c>
    </row>
    <row r="13" spans="1:5" ht="15.75" customHeight="1">
      <c r="A13" s="29" t="s">
        <v>71</v>
      </c>
      <c r="B13" s="47" t="s">
        <v>13</v>
      </c>
      <c r="C13" s="48">
        <v>279.25</v>
      </c>
      <c r="D13" s="49">
        <v>240.65</v>
      </c>
      <c r="E13" s="50">
        <v>38.6</v>
      </c>
    </row>
    <row r="14" spans="1:5" ht="15.75" customHeight="1">
      <c r="A14" s="29" t="s">
        <v>72</v>
      </c>
      <c r="B14" s="47" t="s">
        <v>73</v>
      </c>
      <c r="C14" s="48">
        <v>267.25</v>
      </c>
      <c r="D14" s="49">
        <v>228.65</v>
      </c>
      <c r="E14" s="50">
        <v>38.6</v>
      </c>
    </row>
    <row r="15" spans="1:5" ht="15.75" customHeight="1">
      <c r="A15" s="29" t="s">
        <v>74</v>
      </c>
      <c r="B15" s="47" t="s">
        <v>75</v>
      </c>
      <c r="C15" s="48">
        <v>264.25</v>
      </c>
      <c r="D15" s="49">
        <v>228.65</v>
      </c>
      <c r="E15" s="50">
        <v>35.6</v>
      </c>
    </row>
    <row r="16" spans="1:5" ht="15.75" customHeight="1">
      <c r="A16" s="29" t="s">
        <v>76</v>
      </c>
      <c r="B16" s="47" t="s">
        <v>77</v>
      </c>
      <c r="C16" s="48">
        <v>3</v>
      </c>
      <c r="D16" s="49">
        <v>0</v>
      </c>
      <c r="E16" s="50">
        <v>3</v>
      </c>
    </row>
    <row r="17" spans="1:5" ht="15.75" customHeight="1">
      <c r="A17" s="29" t="s">
        <v>78</v>
      </c>
      <c r="B17" s="47" t="s">
        <v>79</v>
      </c>
      <c r="C17" s="48">
        <v>0.11</v>
      </c>
      <c r="D17" s="49">
        <v>0.11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0.11</v>
      </c>
      <c r="D18" s="49">
        <v>0.11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11.89</v>
      </c>
      <c r="D19" s="49">
        <v>11.89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11.43</v>
      </c>
      <c r="D20" s="49">
        <v>11.43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0.46</v>
      </c>
      <c r="D21" s="49">
        <v>0.46</v>
      </c>
      <c r="E21" s="50">
        <v>0</v>
      </c>
    </row>
    <row r="22" spans="1:5" ht="15.75" customHeight="1">
      <c r="A22" s="29" t="s">
        <v>88</v>
      </c>
      <c r="B22" s="47" t="s">
        <v>23</v>
      </c>
      <c r="C22" s="48">
        <v>31.74</v>
      </c>
      <c r="D22" s="49">
        <v>31.74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31.74</v>
      </c>
      <c r="D23" s="49">
        <v>31.74</v>
      </c>
      <c r="E23" s="50">
        <v>0</v>
      </c>
    </row>
    <row r="24" spans="1:5" ht="15.75" customHeight="1">
      <c r="A24" s="29" t="s">
        <v>91</v>
      </c>
      <c r="B24" s="47" t="s">
        <v>92</v>
      </c>
      <c r="C24" s="48">
        <v>19.87</v>
      </c>
      <c r="D24" s="49">
        <v>19.87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11.87</v>
      </c>
      <c r="D25" s="49">
        <v>11.87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411.7</v>
      </c>
      <c r="D7" s="30">
        <v>392</v>
      </c>
      <c r="E7" s="30">
        <v>19.7</v>
      </c>
      <c r="F7" s="30">
        <v>359.45</v>
      </c>
      <c r="G7" s="30">
        <v>320.85</v>
      </c>
      <c r="H7" s="30">
        <v>38.6</v>
      </c>
      <c r="I7" s="35">
        <f aca="true" t="shared" si="0" ref="I7:I29">IF(C7&gt;0,(F7-C7)/C7,0)</f>
        <v>-0.12691280058294876</v>
      </c>
      <c r="J7" s="36">
        <f aca="true" t="shared" si="1" ref="J7:J29">IF(D7&gt;0,(G7-D7)/D7,0)</f>
        <v>-0.18150510204081627</v>
      </c>
      <c r="K7" s="37">
        <f aca="true" t="shared" si="2" ref="K7:K29">IF(E7&gt;0,(H7-E7)/E7,0)</f>
        <v>0.9593908629441625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114.21</v>
      </c>
      <c r="D8" s="30">
        <v>114.21</v>
      </c>
      <c r="E8" s="30">
        <v>0</v>
      </c>
      <c r="F8" s="30">
        <v>48.46</v>
      </c>
      <c r="G8" s="30">
        <v>48.46</v>
      </c>
      <c r="H8" s="30">
        <v>0</v>
      </c>
      <c r="I8" s="35">
        <f t="shared" si="0"/>
        <v>-0.5756938972068996</v>
      </c>
      <c r="J8" s="36">
        <f t="shared" si="1"/>
        <v>-0.5756938972068996</v>
      </c>
      <c r="K8" s="37">
        <f t="shared" si="2"/>
        <v>0</v>
      </c>
    </row>
    <row r="9" spans="1:11" ht="18.75" customHeight="1">
      <c r="A9" s="29" t="s">
        <v>102</v>
      </c>
      <c r="B9" s="29" t="s">
        <v>64</v>
      </c>
      <c r="C9" s="30">
        <v>114.21</v>
      </c>
      <c r="D9" s="30">
        <v>114.21</v>
      </c>
      <c r="E9" s="30">
        <v>0</v>
      </c>
      <c r="F9" s="30">
        <v>48.46</v>
      </c>
      <c r="G9" s="30">
        <v>48.46</v>
      </c>
      <c r="H9" s="30">
        <v>0</v>
      </c>
      <c r="I9" s="35">
        <f t="shared" si="0"/>
        <v>-0.5756938972068996</v>
      </c>
      <c r="J9" s="36">
        <f t="shared" si="1"/>
        <v>-0.5756938972068996</v>
      </c>
      <c r="K9" s="37">
        <f t="shared" si="2"/>
        <v>0</v>
      </c>
    </row>
    <row r="10" spans="1:11" ht="18.75" customHeight="1">
      <c r="A10" s="29" t="s">
        <v>103</v>
      </c>
      <c r="B10" s="29" t="s">
        <v>66</v>
      </c>
      <c r="C10" s="30">
        <v>62.29</v>
      </c>
      <c r="D10" s="30">
        <v>62.29</v>
      </c>
      <c r="E10" s="30">
        <v>0</v>
      </c>
      <c r="F10" s="30">
        <v>6.13</v>
      </c>
      <c r="G10" s="30">
        <v>6.13</v>
      </c>
      <c r="H10" s="30">
        <v>0</v>
      </c>
      <c r="I10" s="35">
        <f t="shared" si="0"/>
        <v>-0.9015893401830148</v>
      </c>
      <c r="J10" s="36">
        <f t="shared" si="1"/>
        <v>-0.9015893401830148</v>
      </c>
      <c r="K10" s="37">
        <f t="shared" si="2"/>
        <v>0</v>
      </c>
    </row>
    <row r="11" spans="1:11" ht="27.75" customHeight="1">
      <c r="A11" s="29" t="s">
        <v>104</v>
      </c>
      <c r="B11" s="29" t="s">
        <v>68</v>
      </c>
      <c r="C11" s="30">
        <v>37.09</v>
      </c>
      <c r="D11" s="30">
        <v>37.09</v>
      </c>
      <c r="E11" s="30">
        <v>0</v>
      </c>
      <c r="F11" s="30">
        <v>33.12</v>
      </c>
      <c r="G11" s="30">
        <v>33.12</v>
      </c>
      <c r="H11" s="30">
        <v>0</v>
      </c>
      <c r="I11" s="35">
        <f t="shared" si="0"/>
        <v>-0.107036937179833</v>
      </c>
      <c r="J11" s="36">
        <f t="shared" si="1"/>
        <v>-0.107036937179833</v>
      </c>
      <c r="K11" s="37">
        <f t="shared" si="2"/>
        <v>0</v>
      </c>
    </row>
    <row r="12" spans="1:11" ht="27.75" customHeight="1">
      <c r="A12" s="29" t="s">
        <v>105</v>
      </c>
      <c r="B12" s="29" t="s">
        <v>70</v>
      </c>
      <c r="C12" s="30">
        <v>14.83</v>
      </c>
      <c r="D12" s="30">
        <v>14.83</v>
      </c>
      <c r="E12" s="30">
        <v>0</v>
      </c>
      <c r="F12" s="30">
        <v>9.21</v>
      </c>
      <c r="G12" s="30">
        <v>9.21</v>
      </c>
      <c r="H12" s="30">
        <v>0</v>
      </c>
      <c r="I12" s="35">
        <f t="shared" si="0"/>
        <v>-0.37896156439649353</v>
      </c>
      <c r="J12" s="36">
        <f t="shared" si="1"/>
        <v>-0.37896156439649353</v>
      </c>
      <c r="K12" s="37">
        <f t="shared" si="2"/>
        <v>0</v>
      </c>
    </row>
    <row r="13" spans="1:11" ht="18.75" customHeight="1">
      <c r="A13" s="29" t="s">
        <v>71</v>
      </c>
      <c r="B13" s="29" t="s">
        <v>13</v>
      </c>
      <c r="C13" s="30">
        <v>265.32</v>
      </c>
      <c r="D13" s="30">
        <v>245.62</v>
      </c>
      <c r="E13" s="30">
        <v>19.7</v>
      </c>
      <c r="F13" s="30">
        <v>279.25</v>
      </c>
      <c r="G13" s="30">
        <v>240.65</v>
      </c>
      <c r="H13" s="30">
        <v>38.6</v>
      </c>
      <c r="I13" s="35">
        <f t="shared" si="0"/>
        <v>0.05250263832353387</v>
      </c>
      <c r="J13" s="36">
        <f t="shared" si="1"/>
        <v>-0.020234508590505653</v>
      </c>
      <c r="K13" s="37">
        <f t="shared" si="2"/>
        <v>0.9593908629441625</v>
      </c>
    </row>
    <row r="14" spans="1:11" ht="15.75" customHeight="1">
      <c r="A14" s="29" t="s">
        <v>106</v>
      </c>
      <c r="B14" s="29" t="s">
        <v>73</v>
      </c>
      <c r="C14" s="30">
        <v>252.61</v>
      </c>
      <c r="D14" s="30">
        <v>232.91</v>
      </c>
      <c r="E14" s="30">
        <v>19.7</v>
      </c>
      <c r="F14" s="30">
        <v>267.25</v>
      </c>
      <c r="G14" s="30">
        <v>228.65</v>
      </c>
      <c r="H14" s="30">
        <v>38.6</v>
      </c>
      <c r="I14" s="35">
        <f t="shared" si="0"/>
        <v>0.057954950318672996</v>
      </c>
      <c r="J14" s="36">
        <f t="shared" si="1"/>
        <v>-0.018290326735648923</v>
      </c>
      <c r="K14" s="37">
        <f t="shared" si="2"/>
        <v>0.9593908629441625</v>
      </c>
    </row>
    <row r="15" spans="1:11" ht="15.75" customHeight="1">
      <c r="A15" s="29" t="s">
        <v>103</v>
      </c>
      <c r="B15" s="29" t="s">
        <v>75</v>
      </c>
      <c r="C15" s="30">
        <v>249.61</v>
      </c>
      <c r="D15" s="30">
        <v>232.91</v>
      </c>
      <c r="E15" s="30">
        <v>16.7</v>
      </c>
      <c r="F15" s="30">
        <v>264.25</v>
      </c>
      <c r="G15" s="30">
        <v>228.65</v>
      </c>
      <c r="H15" s="30">
        <v>35.6</v>
      </c>
      <c r="I15" s="35">
        <f t="shared" si="0"/>
        <v>0.05865149633428142</v>
      </c>
      <c r="J15" s="36">
        <f t="shared" si="1"/>
        <v>-0.018290326735648923</v>
      </c>
      <c r="K15" s="37">
        <f t="shared" si="2"/>
        <v>1.131736526946108</v>
      </c>
    </row>
    <row r="16" spans="1:11" ht="18.75" customHeight="1">
      <c r="A16" s="29" t="s">
        <v>107</v>
      </c>
      <c r="B16" s="29" t="s">
        <v>77</v>
      </c>
      <c r="C16" s="30">
        <v>3</v>
      </c>
      <c r="D16" s="30">
        <v>0</v>
      </c>
      <c r="E16" s="30">
        <v>3</v>
      </c>
      <c r="F16" s="30">
        <v>3</v>
      </c>
      <c r="G16" s="30">
        <v>0</v>
      </c>
      <c r="H16" s="30">
        <v>3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108</v>
      </c>
      <c r="B17" s="29" t="s">
        <v>79</v>
      </c>
      <c r="C17" s="30">
        <v>0.11</v>
      </c>
      <c r="D17" s="30">
        <v>0.11</v>
      </c>
      <c r="E17" s="30">
        <v>0</v>
      </c>
      <c r="F17" s="30">
        <v>0.11</v>
      </c>
      <c r="G17" s="30">
        <v>0.11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107</v>
      </c>
      <c r="B18" s="29" t="s">
        <v>81</v>
      </c>
      <c r="C18" s="30">
        <v>0.11</v>
      </c>
      <c r="D18" s="30">
        <v>0.11</v>
      </c>
      <c r="E18" s="30">
        <v>0</v>
      </c>
      <c r="F18" s="30">
        <v>0.11</v>
      </c>
      <c r="G18" s="30">
        <v>0.11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109</v>
      </c>
      <c r="B19" s="29" t="s">
        <v>83</v>
      </c>
      <c r="C19" s="30">
        <v>11.12</v>
      </c>
      <c r="D19" s="30">
        <v>11.12</v>
      </c>
      <c r="E19" s="30">
        <v>0</v>
      </c>
      <c r="F19" s="30">
        <v>11.89</v>
      </c>
      <c r="G19" s="30">
        <v>11.89</v>
      </c>
      <c r="H19" s="30">
        <v>0</v>
      </c>
      <c r="I19" s="35">
        <f t="shared" si="0"/>
        <v>0.06924460431654689</v>
      </c>
      <c r="J19" s="36">
        <f t="shared" si="1"/>
        <v>0.06924460431654689</v>
      </c>
      <c r="K19" s="37">
        <f t="shared" si="2"/>
        <v>0</v>
      </c>
    </row>
    <row r="20" spans="1:11" ht="15.75" customHeight="1">
      <c r="A20" s="29" t="s">
        <v>103</v>
      </c>
      <c r="B20" s="29" t="s">
        <v>85</v>
      </c>
      <c r="C20" s="30">
        <v>11.12</v>
      </c>
      <c r="D20" s="30">
        <v>11.12</v>
      </c>
      <c r="E20" s="30">
        <v>0</v>
      </c>
      <c r="F20" s="30">
        <v>11.43</v>
      </c>
      <c r="G20" s="30">
        <v>11.43</v>
      </c>
      <c r="H20" s="30">
        <v>0</v>
      </c>
      <c r="I20" s="35">
        <f t="shared" si="0"/>
        <v>0.027877697841726664</v>
      </c>
      <c r="J20" s="36">
        <f t="shared" si="1"/>
        <v>0.027877697841726664</v>
      </c>
      <c r="K20" s="37">
        <f t="shared" si="2"/>
        <v>0</v>
      </c>
    </row>
    <row r="21" spans="1:11" ht="18.75" customHeight="1">
      <c r="A21" s="29" t="s">
        <v>107</v>
      </c>
      <c r="B21" s="29" t="s">
        <v>87</v>
      </c>
      <c r="C21" s="30">
        <v>0</v>
      </c>
      <c r="D21" s="30">
        <v>0</v>
      </c>
      <c r="E21" s="30">
        <v>0</v>
      </c>
      <c r="F21" s="30">
        <v>0.46</v>
      </c>
      <c r="G21" s="30">
        <v>0.46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110</v>
      </c>
      <c r="B22" s="29" t="s">
        <v>111</v>
      </c>
      <c r="C22" s="30">
        <v>1.14</v>
      </c>
      <c r="D22" s="30">
        <v>1.14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107</v>
      </c>
      <c r="B23" s="29" t="s">
        <v>112</v>
      </c>
      <c r="C23" s="30">
        <v>1.14</v>
      </c>
      <c r="D23" s="30">
        <v>1.14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8.75" customHeight="1">
      <c r="A24" s="29" t="s">
        <v>113</v>
      </c>
      <c r="B24" s="29" t="s">
        <v>114</v>
      </c>
      <c r="C24" s="30">
        <v>0.34</v>
      </c>
      <c r="D24" s="30">
        <v>0.34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27.75" customHeight="1">
      <c r="A25" s="29" t="s">
        <v>115</v>
      </c>
      <c r="B25" s="29" t="s">
        <v>116</v>
      </c>
      <c r="C25" s="30">
        <v>0.34</v>
      </c>
      <c r="D25" s="30">
        <v>0.34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5.75" customHeight="1">
      <c r="A26" s="29" t="s">
        <v>88</v>
      </c>
      <c r="B26" s="29" t="s">
        <v>23</v>
      </c>
      <c r="C26" s="30">
        <v>32.17</v>
      </c>
      <c r="D26" s="30">
        <v>32.17</v>
      </c>
      <c r="E26" s="30">
        <v>0</v>
      </c>
      <c r="F26" s="30">
        <v>31.74</v>
      </c>
      <c r="G26" s="30">
        <v>31.74</v>
      </c>
      <c r="H26" s="30">
        <v>0</v>
      </c>
      <c r="I26" s="35">
        <f t="shared" si="0"/>
        <v>-0.01336649051911729</v>
      </c>
      <c r="J26" s="36">
        <f t="shared" si="1"/>
        <v>-0.01336649051911729</v>
      </c>
      <c r="K26" s="37">
        <f t="shared" si="2"/>
        <v>0</v>
      </c>
    </row>
    <row r="27" spans="1:11" ht="15.75" customHeight="1">
      <c r="A27" s="29" t="s">
        <v>117</v>
      </c>
      <c r="B27" s="29" t="s">
        <v>90</v>
      </c>
      <c r="C27" s="30">
        <v>32.17</v>
      </c>
      <c r="D27" s="30">
        <v>32.17</v>
      </c>
      <c r="E27" s="30">
        <v>0</v>
      </c>
      <c r="F27" s="30">
        <v>31.74</v>
      </c>
      <c r="G27" s="30">
        <v>31.74</v>
      </c>
      <c r="H27" s="30">
        <v>0</v>
      </c>
      <c r="I27" s="35">
        <f t="shared" si="0"/>
        <v>-0.01336649051911729</v>
      </c>
      <c r="J27" s="36">
        <f t="shared" si="1"/>
        <v>-0.01336649051911729</v>
      </c>
      <c r="K27" s="37">
        <f t="shared" si="2"/>
        <v>0</v>
      </c>
    </row>
    <row r="28" spans="1:11" ht="15.75" customHeight="1">
      <c r="A28" s="29" t="s">
        <v>115</v>
      </c>
      <c r="B28" s="29" t="s">
        <v>92</v>
      </c>
      <c r="C28" s="30">
        <v>20.52</v>
      </c>
      <c r="D28" s="30">
        <v>20.52</v>
      </c>
      <c r="E28" s="30">
        <v>0</v>
      </c>
      <c r="F28" s="30">
        <v>19.87</v>
      </c>
      <c r="G28" s="30">
        <v>19.87</v>
      </c>
      <c r="H28" s="30">
        <v>0</v>
      </c>
      <c r="I28" s="35">
        <f t="shared" si="0"/>
        <v>-0.03167641325536055</v>
      </c>
      <c r="J28" s="36">
        <f t="shared" si="1"/>
        <v>-0.03167641325536055</v>
      </c>
      <c r="K28" s="37">
        <f t="shared" si="2"/>
        <v>0</v>
      </c>
    </row>
    <row r="29" spans="1:11" ht="15.75" customHeight="1">
      <c r="A29" s="29" t="s">
        <v>103</v>
      </c>
      <c r="B29" s="29" t="s">
        <v>94</v>
      </c>
      <c r="C29" s="30">
        <v>11.65</v>
      </c>
      <c r="D29" s="30">
        <v>11.65</v>
      </c>
      <c r="E29" s="30">
        <v>0</v>
      </c>
      <c r="F29" s="30">
        <v>11.87</v>
      </c>
      <c r="G29" s="30">
        <v>11.87</v>
      </c>
      <c r="H29" s="30">
        <v>0</v>
      </c>
      <c r="I29" s="35">
        <f t="shared" si="0"/>
        <v>0.01888412017167372</v>
      </c>
      <c r="J29" s="36">
        <f t="shared" si="1"/>
        <v>0.01888412017167372</v>
      </c>
      <c r="K29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100</v>
      </c>
      <c r="D4" s="22" t="s">
        <v>119</v>
      </c>
    </row>
    <row r="5" spans="1:4" ht="19.5" customHeight="1">
      <c r="A5" s="23" t="s">
        <v>60</v>
      </c>
      <c r="B5" s="40" t="s">
        <v>120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320.85</v>
      </c>
      <c r="D7" s="43"/>
      <c r="E7" s="38"/>
      <c r="F7" s="38"/>
    </row>
    <row r="8" spans="1:4" ht="15.75" customHeight="1">
      <c r="A8" s="29" t="s">
        <v>121</v>
      </c>
      <c r="B8" s="41" t="s">
        <v>122</v>
      </c>
      <c r="C8" s="42">
        <v>285.23</v>
      </c>
      <c r="D8" s="43"/>
    </row>
    <row r="9" spans="1:5" ht="15.75" customHeight="1">
      <c r="A9" s="29" t="s">
        <v>123</v>
      </c>
      <c r="B9" s="41" t="s">
        <v>124</v>
      </c>
      <c r="C9" s="42">
        <v>105.96</v>
      </c>
      <c r="D9" s="43"/>
      <c r="E9" s="3"/>
    </row>
    <row r="10" spans="1:4" ht="15.75" customHeight="1">
      <c r="A10" s="29" t="s">
        <v>125</v>
      </c>
      <c r="B10" s="41" t="s">
        <v>126</v>
      </c>
      <c r="C10" s="42">
        <v>35.4</v>
      </c>
      <c r="D10" s="43"/>
    </row>
    <row r="11" spans="1:5" ht="15.75" customHeight="1">
      <c r="A11" s="29" t="s">
        <v>127</v>
      </c>
      <c r="B11" s="41" t="s">
        <v>128</v>
      </c>
      <c r="C11" s="42">
        <v>16.84</v>
      </c>
      <c r="D11" s="43"/>
      <c r="E11" s="3"/>
    </row>
    <row r="12" spans="1:4" ht="15.75" customHeight="1">
      <c r="A12" s="29" t="s">
        <v>129</v>
      </c>
      <c r="B12" s="41" t="s">
        <v>130</v>
      </c>
      <c r="C12" s="42">
        <v>58.14</v>
      </c>
      <c r="D12" s="43"/>
    </row>
    <row r="13" spans="1:4" ht="15.75" customHeight="1">
      <c r="A13" s="29" t="s">
        <v>131</v>
      </c>
      <c r="B13" s="41" t="s">
        <v>132</v>
      </c>
      <c r="C13" s="42">
        <v>33.12</v>
      </c>
      <c r="D13" s="43"/>
    </row>
    <row r="14" spans="1:4" ht="15.75" customHeight="1">
      <c r="A14" s="29" t="s">
        <v>133</v>
      </c>
      <c r="B14" s="41" t="s">
        <v>134</v>
      </c>
      <c r="C14" s="42">
        <v>9.21</v>
      </c>
      <c r="D14" s="43"/>
    </row>
    <row r="15" spans="1:4" ht="15.75" customHeight="1">
      <c r="A15" s="29" t="s">
        <v>135</v>
      </c>
      <c r="B15" s="41" t="s">
        <v>136</v>
      </c>
      <c r="C15" s="42">
        <v>19.87</v>
      </c>
      <c r="D15" s="43"/>
    </row>
    <row r="16" spans="1:4" ht="15.75" customHeight="1">
      <c r="A16" s="29" t="s">
        <v>137</v>
      </c>
      <c r="B16" s="41" t="s">
        <v>138</v>
      </c>
      <c r="C16" s="42">
        <v>6.69</v>
      </c>
      <c r="D16" s="43"/>
    </row>
    <row r="17" spans="1:4" ht="15.75" customHeight="1">
      <c r="A17" s="29" t="s">
        <v>139</v>
      </c>
      <c r="B17" s="41" t="s">
        <v>140</v>
      </c>
      <c r="C17" s="42">
        <v>21.01</v>
      </c>
      <c r="D17" s="43"/>
    </row>
    <row r="18" spans="1:4" ht="15.75" customHeight="1">
      <c r="A18" s="29" t="s">
        <v>141</v>
      </c>
      <c r="B18" s="41" t="s">
        <v>142</v>
      </c>
      <c r="C18" s="42">
        <v>2.5</v>
      </c>
      <c r="D18" s="43"/>
    </row>
    <row r="19" spans="1:4" ht="15.75" customHeight="1">
      <c r="A19" s="29" t="s">
        <v>143</v>
      </c>
      <c r="B19" s="41" t="s">
        <v>144</v>
      </c>
      <c r="C19" s="42">
        <v>1.88</v>
      </c>
      <c r="D19" s="43"/>
    </row>
    <row r="20" spans="1:4" ht="15.75" customHeight="1">
      <c r="A20" s="29" t="s">
        <v>145</v>
      </c>
      <c r="B20" s="41" t="s">
        <v>146</v>
      </c>
      <c r="C20" s="42">
        <v>6</v>
      </c>
      <c r="D20" s="43"/>
    </row>
    <row r="21" spans="1:4" ht="15.75" customHeight="1">
      <c r="A21" s="29" t="s">
        <v>147</v>
      </c>
      <c r="B21" s="41" t="s">
        <v>148</v>
      </c>
      <c r="C21" s="42">
        <v>1.5</v>
      </c>
      <c r="D21" s="43"/>
    </row>
    <row r="22" spans="1:4" ht="15.75" customHeight="1">
      <c r="A22" s="29" t="s">
        <v>149</v>
      </c>
      <c r="B22" s="41" t="s">
        <v>150</v>
      </c>
      <c r="C22" s="42">
        <v>0.4</v>
      </c>
      <c r="D22" s="43"/>
    </row>
    <row r="23" spans="1:4" ht="15.75" customHeight="1">
      <c r="A23" s="29" t="s">
        <v>151</v>
      </c>
      <c r="B23" s="41" t="s">
        <v>152</v>
      </c>
      <c r="C23" s="42">
        <v>3.31</v>
      </c>
      <c r="D23" s="43"/>
    </row>
    <row r="24" spans="1:4" ht="15.75" customHeight="1">
      <c r="A24" s="29" t="s">
        <v>153</v>
      </c>
      <c r="B24" s="41" t="s">
        <v>154</v>
      </c>
      <c r="C24" s="42">
        <v>1.5</v>
      </c>
      <c r="D24" s="43"/>
    </row>
    <row r="25" spans="1:4" ht="15.75" customHeight="1">
      <c r="A25" s="29" t="s">
        <v>155</v>
      </c>
      <c r="B25" s="41" t="s">
        <v>156</v>
      </c>
      <c r="C25" s="42">
        <v>3.92</v>
      </c>
      <c r="D25" s="43"/>
    </row>
    <row r="26" spans="1:4" ht="15.75" customHeight="1">
      <c r="A26" s="29" t="s">
        <v>157</v>
      </c>
      <c r="B26" s="41" t="s">
        <v>158</v>
      </c>
      <c r="C26" s="42">
        <v>13.31</v>
      </c>
      <c r="D26" s="43"/>
    </row>
    <row r="27" spans="1:4" ht="15.75" customHeight="1">
      <c r="A27" s="29" t="s">
        <v>159</v>
      </c>
      <c r="B27" s="41" t="s">
        <v>160</v>
      </c>
      <c r="C27" s="42">
        <v>9.3</v>
      </c>
      <c r="D27" s="43"/>
    </row>
    <row r="28" spans="1:4" ht="15.75" customHeight="1">
      <c r="A28" s="29" t="s">
        <v>161</v>
      </c>
      <c r="B28" s="41" t="s">
        <v>162</v>
      </c>
      <c r="C28" s="42">
        <v>0.11</v>
      </c>
      <c r="D28" s="43"/>
    </row>
    <row r="29" spans="1:4" ht="15.75" customHeight="1">
      <c r="A29" s="29" t="s">
        <v>163</v>
      </c>
      <c r="B29" s="41" t="s">
        <v>164</v>
      </c>
      <c r="C29" s="42">
        <v>3.9</v>
      </c>
      <c r="D29" s="43"/>
    </row>
    <row r="30" spans="1:4" ht="15.75" customHeight="1">
      <c r="A30" s="29" t="s">
        <v>165</v>
      </c>
      <c r="B30" s="41" t="s">
        <v>166</v>
      </c>
      <c r="C30" s="42">
        <v>1.3</v>
      </c>
      <c r="D30" s="43"/>
    </row>
    <row r="31" spans="1:4" ht="15.75" customHeight="1">
      <c r="A31" s="29" t="s">
        <v>167</v>
      </c>
      <c r="B31" s="41" t="s">
        <v>168</v>
      </c>
      <c r="C31" s="42">
        <v>1.3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171</v>
      </c>
      <c r="B4" s="8" t="s">
        <v>50</v>
      </c>
      <c r="C4" s="8" t="s">
        <v>119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172</v>
      </c>
      <c r="B5" s="10">
        <v>10.11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174</v>
      </c>
      <c r="B7" s="14">
        <v>0.4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175</v>
      </c>
      <c r="B8" s="15">
        <v>9.71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176</v>
      </c>
      <c r="B9" s="10">
        <v>9.71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2018-08-22T10:10:16Z</dcterms:created>
  <dcterms:modified xsi:type="dcterms:W3CDTF">2018-08-22T10:10:50Z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