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8415" activeTab="6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<sst xmlns="http://schemas.openxmlformats.org/spreadsheetml/2006/main" count="3770" uniqueCount="2536">
  <si>
    <t xml:space="preserve">    一般公共预算收入</t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</si>
  <si>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</si>
  <si>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</si>
  <si>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</si>
  <si>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</si>
  <si>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</si>
  <si>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</si>
  <si>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  国有跨省市总分机构企业所得税退税</t>
  </si>
  <si>
    <t xml:space="preserve">    联营企业土地增值税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</si>
  <si>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</si>
  <si>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</si>
  <si>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</si>
  <si>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</si>
  <si>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</si>
  <si>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</si>
  <si>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</si>
  <si>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</si>
  <si>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</si>
  <si>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>其中:本级</t>
  </si>
  <si>
    <t xml:space="preserve">资       产       部       类  </t>
  </si>
  <si>
    <t xml:space="preserve">  其他国有资本经营预算企业利润收入</t>
  </si>
  <si>
    <t>新菜地开发建设基金相关支出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</si>
  <si>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</si>
  <si>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</si>
  <si>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</si>
  <si>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</si>
  <si>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</si>
  <si>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</si>
  <si>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</si>
  <si>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>省补助计划
单列市收入</t>
  </si>
  <si>
    <t>南水北调工程基金收入</t>
  </si>
  <si>
    <t xml:space="preserve">    和顺县</t>
  </si>
  <si>
    <t xml:space="preserve">    基本养老保险和低保等转移支付收入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</si>
  <si>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</si>
  <si>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</si>
  <si>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</si>
  <si>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</si>
  <si>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</si>
  <si>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</si>
  <si>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>其他各项
税收收入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</si>
  <si>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</si>
  <si>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</si>
  <si>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</si>
  <si>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</si>
  <si>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</si>
  <si>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</si>
  <si>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</si>
  <si>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>支出总计</t>
  </si>
  <si>
    <t xml:space="preserve">    其他旅游业管理与服务支出</t>
  </si>
  <si>
    <t xml:space="preserve">    应急救援支出</t>
  </si>
  <si>
    <t xml:space="preserve">    能源行业管理</t>
  </si>
  <si>
    <t xml:space="preserve">    农村道路建设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</si>
  <si>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</si>
  <si>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</si>
  <si>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</si>
  <si>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</si>
  <si>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</si>
  <si>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</si>
  <si>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</si>
  <si>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</si>
  <si>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</si>
  <si>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>医疗卫生与计
 划生育支出</t>
  </si>
  <si>
    <t xml:space="preserve">    水路运输管理支出</t>
  </si>
  <si>
    <t xml:space="preserve">    物价管理</t>
  </si>
  <si>
    <t xml:space="preserve">    联营企业城镇土地使用税</t>
  </si>
  <si>
    <t xml:space="preserve">    税务行政事业性收费收入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</si>
  <si>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</si>
  <si>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</si>
  <si>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</si>
  <si>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</si>
  <si>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</si>
  <si>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</si>
  <si>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</si>
  <si>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</si>
  <si>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</si>
  <si>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其他医疗卫生与计划生育支出(款)</t>
  </si>
  <si>
    <t xml:space="preserve">    清洁生产专项支出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</si>
  <si>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</si>
  <si>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</si>
  <si>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</si>
  <si>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</si>
  <si>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</si>
  <si>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 xml:space="preserve">    政府还贷公路管理</t>
  </si>
  <si>
    <t>企业所得税</t>
  </si>
  <si>
    <t xml:space="preserve">    财政对工伤保险基金的补助</t>
  </si>
  <si>
    <t xml:space="preserve">    其他公共卫生支出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</si>
  <si>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</si>
  <si>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</si>
  <si>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</si>
  <si>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</si>
  <si>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</si>
  <si>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</si>
  <si>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</si>
  <si>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</si>
  <si>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</si>
  <si>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</si>
  <si>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其他残疾人事业支出</t>
  </si>
  <si>
    <t xml:space="preserve">    福利医院</t>
  </si>
  <si>
    <t xml:space="preserve">    重点实验室及相关设施</t>
  </si>
  <si>
    <t xml:space="preserve">    罚没收入退库</t>
  </si>
  <si>
    <t xml:space="preserve">      探矿权、采矿权价款收入</t>
  </si>
  <si>
    <t xml:space="preserve">    体育行政事业性收费收入</t>
  </si>
  <si>
    <t xml:space="preserve">  公路水路运输</t>
  </si>
  <si>
    <t>　财政零余额账户存款</t>
  </si>
  <si>
    <t xml:space="preserve">    公路路政管理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</si>
  <si>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</si>
  <si>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</si>
  <si>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</si>
  <si>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</si>
  <si>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</si>
  <si>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二十二、债务付息支出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</si>
  <si>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</si>
  <si>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</si>
  <si>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</si>
  <si>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</si>
  <si>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</si>
  <si>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</si>
  <si>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</si>
  <si>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</si>
  <si>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</si>
  <si>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  营改增试点改征增值税划出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</si>
  <si>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</si>
  <si>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</si>
  <si>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</si>
  <si>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增加(减少)预算指标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</si>
  <si>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</si>
  <si>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</si>
  <si>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</si>
  <si>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</si>
  <si>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</si>
  <si>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  政府性基金收入</t>
  </si>
  <si>
    <t>总     计</t>
  </si>
  <si>
    <t xml:space="preserve">  散装水泥专项资金债务付息支出</t>
  </si>
  <si>
    <t>三峡水库库区基金收入</t>
  </si>
  <si>
    <t>　　专项转移支付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</si>
  <si>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</si>
  <si>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</si>
  <si>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</si>
  <si>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</si>
  <si>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</si>
  <si>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</si>
  <si>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</si>
  <si>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</si>
  <si>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</si>
  <si>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</si>
  <si>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 xml:space="preserve">    新型农村合作医疗等转移支付收入</t>
  </si>
  <si>
    <t>　　资源勘探信息等</t>
  </si>
  <si>
    <t xml:space="preserve">    服务业基础设施建设</t>
  </si>
  <si>
    <t xml:space="preserve">    农业保险保费补贴</t>
  </si>
  <si>
    <t xml:space="preserve">    车辆购置税用于农村公路建设支出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</si>
  <si>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</si>
  <si>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</si>
  <si>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</si>
  <si>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</si>
  <si>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</si>
  <si>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印花税税款滞纳金、罚款收入</t>
  </si>
  <si>
    <t xml:space="preserve">    法院行政事业性收费收入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</si>
  <si>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</si>
  <si>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</si>
  <si>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</si>
  <si>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</si>
  <si>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  化解债务补助收入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</si>
  <si>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</si>
  <si>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</si>
  <si>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</si>
  <si>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</si>
  <si>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</si>
  <si>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</si>
  <si>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</si>
  <si>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</si>
  <si>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</si>
  <si>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</si>
  <si>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</si>
  <si>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</si>
  <si>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</si>
  <si>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</si>
  <si>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</si>
  <si>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</si>
  <si>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</si>
  <si>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</si>
  <si>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</si>
  <si>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  援助其他地区支出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</si>
  <si>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</si>
  <si>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</si>
  <si>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</si>
  <si>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</si>
  <si>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</si>
  <si>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>　应收股利</t>
  </si>
  <si>
    <t xml:space="preserve">  转制科研院所利润收入</t>
  </si>
  <si>
    <t>2016年度晋中市政府性基金收支及结余情况表</t>
  </si>
  <si>
    <t>本年收入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</si>
  <si>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</si>
  <si>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</si>
  <si>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</si>
  <si>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</si>
  <si>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    缴入国库的编办行政事业性收费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</si>
  <si>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</si>
  <si>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</si>
  <si>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</si>
  <si>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</si>
  <si>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</si>
  <si>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</si>
  <si>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</si>
  <si>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</si>
  <si>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</si>
  <si>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基础设施建设及维护</t>
  </si>
  <si>
    <t xml:space="preserve">    其他教育支出(项)</t>
  </si>
  <si>
    <t xml:space="preserve">    公务员履职能力提升</t>
  </si>
  <si>
    <t xml:space="preserve">      计量收费</t>
  </si>
  <si>
    <t xml:space="preserve">      免抵调增改征增值税</t>
  </si>
  <si>
    <t xml:space="preserve">      国有企业总机构汇算清缴所得税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</si>
  <si>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</si>
  <si>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</si>
  <si>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</si>
  <si>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</si>
  <si>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</si>
  <si>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</si>
  <si>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</si>
  <si>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</si>
  <si>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>接受其他地
区援助收入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</si>
  <si>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</si>
  <si>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</si>
  <si>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</si>
  <si>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</si>
  <si>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</si>
  <si>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</si>
  <si>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</si>
  <si>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</si>
  <si>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跨市县分支机构汇算清缴所得税</t>
  </si>
  <si>
    <t xml:space="preserve">  留学教育</t>
  </si>
  <si>
    <t>国债转贷转补助</t>
  </si>
  <si>
    <t xml:space="preserve">    其他新菜地开发建设基金支出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</si>
  <si>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</si>
  <si>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</si>
  <si>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</si>
  <si>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</si>
  <si>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</si>
  <si>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</si>
  <si>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专项收入</t>
  </si>
  <si>
    <t xml:space="preserve">      公证费</t>
  </si>
  <si>
    <t xml:space="preserve">      营改增试点改征增值税划入(地方)</t>
  </si>
  <si>
    <t>　　企业所得税退税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</si>
  <si>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</si>
  <si>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</si>
  <si>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</si>
  <si>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</si>
  <si>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拥军优属</t>
  </si>
  <si>
    <t xml:space="preserve">    其他公立医院支出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</si>
  <si>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</si>
  <si>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</si>
  <si>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</si>
  <si>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</si>
  <si>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</si>
  <si>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已生产兽药品种注册登记费</t>
  </si>
  <si>
    <t xml:space="preserve">    营业税划出(地方)</t>
  </si>
  <si>
    <t xml:space="preserve">      股份制企业分支机构汇算清缴所得税</t>
  </si>
  <si>
    <t>农业土地开
发资金收入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</si>
  <si>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</si>
  <si>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</si>
  <si>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</si>
  <si>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</si>
  <si>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</si>
  <si>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</si>
  <si>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</si>
  <si>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</si>
  <si>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</si>
  <si>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</si>
  <si>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</si>
  <si>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</si>
  <si>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</si>
  <si>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2016年度晋中市一般公共预算收支决算总表</t>
  </si>
  <si>
    <t>决算19表</t>
  </si>
  <si>
    <t xml:space="preserve">  解决移民遗留问题</t>
  </si>
  <si>
    <t xml:space="preserve">  污水处理费债务发行费用支出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</si>
  <si>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</si>
  <si>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</si>
  <si>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</si>
  <si>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</si>
  <si>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</si>
  <si>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</si>
  <si>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</si>
  <si>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>2016年度晋中市社会保险基金收支情况表</t>
  </si>
  <si>
    <t xml:space="preserve">  其他政府性基金债务发行费用支出</t>
  </si>
  <si>
    <t xml:space="preserve">    公路建设</t>
  </si>
  <si>
    <t xml:space="preserve">    黄金事务</t>
  </si>
  <si>
    <t xml:space="preserve">    航空摄影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</si>
  <si>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</si>
  <si>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</si>
  <si>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</si>
  <si>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</si>
  <si>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</si>
  <si>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>　国库存款</t>
  </si>
  <si>
    <t>2016年度晋中市国有资本经营收支决算分级表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</si>
  <si>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</si>
  <si>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</si>
  <si>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</si>
  <si>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榆次区</t>
  </si>
  <si>
    <t xml:space="preserve">    其他制造业支出</t>
  </si>
  <si>
    <t xml:space="preserve">    森林资源管理</t>
  </si>
  <si>
    <t xml:space="preserve">    事业单位医疗</t>
  </si>
  <si>
    <t xml:space="preserve">    老年福利</t>
  </si>
  <si>
    <t xml:space="preserve">    城市社区卫生机构</t>
  </si>
  <si>
    <t xml:space="preserve">    综合业务管理</t>
  </si>
  <si>
    <t xml:space="preserve">      其他缴入国库的安全生产行政事业性收费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</si>
  <si>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</si>
  <si>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</si>
  <si>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</si>
  <si>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</si>
  <si>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</si>
  <si>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</si>
  <si>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</si>
  <si>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</si>
  <si>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</si>
  <si>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</si>
  <si>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</si>
  <si>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</si>
  <si>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</si>
  <si>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</si>
  <si>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>　预算周转金</t>
  </si>
  <si>
    <t>机关事业单位基
本养老保险基金</t>
  </si>
  <si>
    <t>收              入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</si>
  <si>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</si>
  <si>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</si>
  <si>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</si>
  <si>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</si>
  <si>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</si>
  <si>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</si>
  <si>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</si>
  <si>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</si>
  <si>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</si>
  <si>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>结 余 合 计</t>
  </si>
  <si>
    <t>支     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</si>
  <si>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</si>
  <si>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</si>
  <si>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</si>
  <si>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</si>
  <si>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</si>
  <si>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</si>
  <si>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</si>
  <si>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</si>
  <si>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</si>
  <si>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  财政厅（局）负责人（章）                     处室负责人（章）                      经办人（章)</t>
  </si>
  <si>
    <t>支　出　总　计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</si>
  <si>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</si>
  <si>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</si>
  <si>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</si>
  <si>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</si>
  <si>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</si>
  <si>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</si>
  <si>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</si>
  <si>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</si>
  <si>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</si>
  <si>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</si>
  <si>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</si>
  <si>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</si>
  <si>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</si>
  <si>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>待偿债置
换专项债
券结余</t>
  </si>
  <si>
    <t xml:space="preserve">  三峡水库库区基金支出</t>
  </si>
  <si>
    <t>本年超、短收安排</t>
  </si>
  <si>
    <t>结     余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</si>
  <si>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</si>
  <si>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</si>
  <si>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</si>
  <si>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</si>
  <si>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</si>
  <si>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</si>
  <si>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</si>
  <si>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</si>
  <si>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</si>
  <si>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</si>
  <si>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</si>
  <si>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平遥县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</si>
  <si>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</si>
  <si>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</si>
  <si>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</si>
  <si>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</si>
  <si>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</si>
  <si>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</si>
  <si>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</si>
  <si>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</si>
  <si>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</si>
  <si>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</si>
  <si>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</si>
  <si>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国有资本
经营收入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</si>
  <si>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</si>
  <si>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</si>
  <si>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</si>
  <si>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</si>
  <si>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</si>
  <si>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成品油价格和税费改革税收返还收入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</si>
  <si>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</si>
  <si>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</si>
  <si>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</si>
  <si>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</si>
  <si>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</si>
  <si>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</si>
  <si>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</si>
  <si>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</si>
  <si>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</si>
  <si>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　　行政事业性收费收入</t>
  </si>
  <si>
    <t>政府性基金支出预算变动情况表</t>
  </si>
  <si>
    <t>国家重大水利工程建设相关支出</t>
  </si>
  <si>
    <t xml:space="preserve">    农村基础设施建设支出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</si>
  <si>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</si>
  <si>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</si>
  <si>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</si>
  <si>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</si>
  <si>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</si>
  <si>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</si>
  <si>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</si>
  <si>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</si>
  <si>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</si>
  <si>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</si>
  <si>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</si>
  <si>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</si>
  <si>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人民防空</t>
  </si>
  <si>
    <t xml:space="preserve">    水电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</si>
  <si>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</si>
  <si>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</si>
  <si>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</si>
  <si>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</si>
  <si>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</si>
  <si>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　预拨经费</t>
  </si>
  <si>
    <t>生育保
险基金</t>
  </si>
  <si>
    <t>收                      入</t>
  </si>
  <si>
    <t xml:space="preserve">  彩票市场调控资金收入</t>
  </si>
  <si>
    <t>旅游发展基金</t>
  </si>
  <si>
    <t xml:space="preserve">  新菜地开发建设基金及对应专项债务收入安排的支出</t>
  </si>
  <si>
    <t>非   税   收   入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</si>
  <si>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</si>
  <si>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</si>
  <si>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</si>
  <si>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</si>
  <si>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</si>
  <si>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</si>
  <si>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</si>
  <si>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</si>
  <si>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</si>
  <si>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</si>
  <si>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</si>
  <si>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</si>
  <si>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</si>
  <si>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</si>
  <si>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</si>
  <si>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三峡库区通航管理</t>
  </si>
  <si>
    <t xml:space="preserve">    其他环境监测与监察支出</t>
  </si>
  <si>
    <t>2016年度晋中市一般公共预算收入预算变动情况表</t>
  </si>
  <si>
    <t xml:space="preserve">    年终结余</t>
  </si>
  <si>
    <t xml:space="preserve">  收入总计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</si>
  <si>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</si>
  <si>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</si>
  <si>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</si>
  <si>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</si>
  <si>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</si>
  <si>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</si>
  <si>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安排预算稳定调节基金</t>
  </si>
  <si>
    <t>六、科学技术支出</t>
  </si>
  <si>
    <t>债务收入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</si>
  <si>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</si>
  <si>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</si>
  <si>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</si>
  <si>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劳动关系和维权</t>
  </si>
  <si>
    <t xml:space="preserve">    农村籍退役士兵老年生活补助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</si>
  <si>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</si>
  <si>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</si>
  <si>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</si>
  <si>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</si>
  <si>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</si>
  <si>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</si>
  <si>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</si>
  <si>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本 年 收 入 合 计</t>
  </si>
  <si>
    <t>决算22表</t>
  </si>
  <si>
    <t>计划单列市
上解省支出</t>
  </si>
  <si>
    <t>十八、国土资源气象等事务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</si>
  <si>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</si>
  <si>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</si>
  <si>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</si>
  <si>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</si>
  <si>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</si>
  <si>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</si>
  <si>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</si>
  <si>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</si>
  <si>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</si>
  <si>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</si>
  <si>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</si>
  <si>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>一般公共
服务支出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</si>
  <si>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</si>
  <si>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</si>
  <si>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</si>
  <si>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</si>
  <si>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金融保险业营业税(中央)</t>
  </si>
  <si>
    <t xml:space="preserve">    国有银行所得税</t>
  </si>
  <si>
    <t xml:space="preserve">  其他国土海洋气象等支出</t>
  </si>
  <si>
    <t xml:space="preserve">  技术研究与开发</t>
  </si>
  <si>
    <t>十二、农林水事务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</si>
  <si>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</si>
  <si>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</si>
  <si>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</si>
  <si>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</si>
  <si>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</si>
  <si>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</si>
  <si>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</si>
  <si>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</si>
  <si>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</si>
  <si>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</si>
  <si>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</si>
  <si>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</si>
  <si>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</si>
  <si>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</si>
  <si>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</si>
  <si>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</si>
  <si>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</si>
  <si>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</si>
  <si>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</si>
  <si>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</si>
  <si>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</si>
  <si>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</si>
  <si>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</si>
  <si>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</si>
  <si>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</si>
  <si>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</si>
  <si>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</si>
  <si>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</si>
  <si>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</si>
  <si>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</si>
  <si>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</si>
  <si>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</si>
  <si>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</si>
  <si>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>其中:
地级直属乡镇</t>
  </si>
  <si>
    <t xml:space="preserve">    对机关事业单位基本养老保险基金的补助</t>
  </si>
  <si>
    <t xml:space="preserve">      林权证收费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</si>
  <si>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</si>
  <si>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</si>
  <si>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</si>
  <si>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</si>
  <si>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</si>
  <si>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</si>
  <si>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</si>
  <si>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</si>
  <si>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</si>
  <si>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</si>
  <si>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    其他金融保险业营业税(地方)</t>
  </si>
  <si>
    <t xml:space="preserve">  企业所得税退税</t>
  </si>
  <si>
    <t xml:space="preserve">  能源储备</t>
  </si>
  <si>
    <t xml:space="preserve">  其他支出</t>
  </si>
  <si>
    <t>收   支   部   分</t>
  </si>
  <si>
    <t xml:space="preserve">  行业规划</t>
  </si>
  <si>
    <t>计划单列市上解省支出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</si>
  <si>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</si>
  <si>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</si>
  <si>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</si>
  <si>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</si>
  <si>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 xml:space="preserve">  支出总计</t>
  </si>
  <si>
    <t>离休人员</t>
  </si>
  <si>
    <t>期初数</t>
  </si>
  <si>
    <t xml:space="preserve">  纺织轻工企业利润收入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</si>
  <si>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</si>
  <si>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</si>
  <si>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</si>
  <si>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</si>
  <si>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</si>
  <si>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</si>
  <si>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</si>
  <si>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</si>
  <si>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</si>
  <si>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2016年度晋中市一般公共预算收入决算明细表</t>
  </si>
  <si>
    <t>项    目</t>
  </si>
  <si>
    <t>国家重大水利工程建设基金</t>
  </si>
  <si>
    <t>文化体育与
传媒支出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</si>
  <si>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</si>
  <si>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</si>
  <si>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</si>
  <si>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</si>
  <si>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</si>
  <si>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</si>
  <si>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</si>
  <si>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中央新增建设用地土地有偿使用费收入</t>
  </si>
  <si>
    <t xml:space="preserve">    介休市</t>
  </si>
  <si>
    <t xml:space="preserve">    乡镇卫生院</t>
  </si>
  <si>
    <t xml:space="preserve">    其他科学技术管理事务支出</t>
  </si>
  <si>
    <t xml:space="preserve">    专项服务</t>
  </si>
  <si>
    <t xml:space="preserve">    其他知识产权事务支出</t>
  </si>
  <si>
    <t xml:space="preserve">    集体企业城镇土地使用税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</si>
  <si>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</si>
  <si>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</si>
  <si>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</si>
  <si>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</si>
  <si>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</si>
  <si>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</si>
  <si>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</si>
  <si>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</si>
  <si>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</si>
  <si>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</si>
  <si>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</si>
  <si>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</si>
  <si>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</si>
  <si>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</si>
  <si>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</si>
  <si>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</si>
  <si>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</si>
  <si>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</si>
  <si>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</si>
  <si>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</si>
  <si>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</si>
  <si>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</si>
  <si>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</si>
  <si>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</si>
  <si>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</si>
  <si>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</si>
  <si>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</si>
  <si>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</si>
  <si>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</si>
  <si>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</si>
  <si>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</si>
  <si>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</si>
  <si>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其他车辆通行费安排的支出</t>
  </si>
  <si>
    <t>城市维护
建设税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</si>
  <si>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</si>
  <si>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</si>
  <si>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</si>
  <si>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</si>
  <si>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</si>
  <si>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</si>
  <si>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>利润收入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</si>
  <si>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</si>
  <si>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</si>
  <si>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</si>
  <si>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</si>
  <si>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事业单位国有资产处置收入</t>
  </si>
  <si>
    <t xml:space="preserve">      地方无居民海岛使用金收入</t>
  </si>
  <si>
    <t xml:space="preserve">  对外联络事务</t>
  </si>
  <si>
    <t xml:space="preserve">    公路还贷</t>
  </si>
  <si>
    <t xml:space="preserve">  南水北调工程基金及对应专项债务收入安排的支出</t>
  </si>
  <si>
    <t>县级</t>
  </si>
  <si>
    <t xml:space="preserve">    土地治理</t>
  </si>
  <si>
    <t xml:space="preserve">    其他社会保障和就业支出(项)</t>
  </si>
  <si>
    <t xml:space="preserve">    所政设施建设</t>
  </si>
  <si>
    <t xml:space="preserve">    高等职业教育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</si>
  <si>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</si>
  <si>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</si>
  <si>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</si>
  <si>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</si>
  <si>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  测绘仪器检测收费</t>
  </si>
  <si>
    <t xml:space="preserve">      测绘产品质量监督检验费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</si>
  <si>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</si>
  <si>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</si>
  <si>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</si>
  <si>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</si>
  <si>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</si>
  <si>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</si>
  <si>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</si>
  <si>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</si>
  <si>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</si>
  <si>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</si>
  <si>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</si>
  <si>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</si>
  <si>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</si>
  <si>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</si>
  <si>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    5.转移收入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</si>
  <si>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</si>
  <si>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</si>
  <si>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</si>
  <si>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</si>
  <si>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</si>
  <si>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</si>
  <si>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</si>
  <si>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</si>
  <si>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</si>
  <si>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改征增值税(项)</t>
  </si>
  <si>
    <t xml:space="preserve">    国有外贸企业所得税</t>
  </si>
  <si>
    <t xml:space="preserve">  法院</t>
  </si>
  <si>
    <t xml:space="preserve">  车辆通行费债务发行费用支出</t>
  </si>
  <si>
    <t xml:space="preserve">    污水处理设施建设和运营</t>
  </si>
  <si>
    <t>收     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</si>
  <si>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</si>
  <si>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</si>
  <si>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</si>
  <si>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</si>
  <si>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</si>
  <si>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其他宣传事务支出</t>
  </si>
  <si>
    <t xml:space="preserve">    拘押收教场所管理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</si>
  <si>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</si>
  <si>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</si>
  <si>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</si>
  <si>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</si>
  <si>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</si>
  <si>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</si>
  <si>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>收                    入</t>
  </si>
  <si>
    <t xml:space="preserve">    宣传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</si>
  <si>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</si>
  <si>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</si>
  <si>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</si>
  <si>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</si>
  <si>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</si>
  <si>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</si>
  <si>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</si>
  <si>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</si>
  <si>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</si>
  <si>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</si>
  <si>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</si>
  <si>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</si>
  <si>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</si>
  <si>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</si>
  <si>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</si>
  <si>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</si>
  <si>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</si>
  <si>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</si>
  <si>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</si>
  <si>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</si>
  <si>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</si>
  <si>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</si>
  <si>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　　耕地占用税</t>
  </si>
  <si>
    <t>决算07表</t>
  </si>
  <si>
    <t>本年地方政府债务(转贷)收入</t>
  </si>
  <si>
    <t xml:space="preserve">  港口建设费及对应专项债务收入安排的支出</t>
  </si>
  <si>
    <t>年终结余</t>
  </si>
  <si>
    <t>2016年度晋中市一般公共预算收支决算分级表</t>
  </si>
  <si>
    <t xml:space="preserve">    成品油价格和税费改革转移支付补助收入</t>
  </si>
  <si>
    <t xml:space="preserve">    水质监测</t>
  </si>
  <si>
    <t xml:space="preserve">    执业资格注册、资质审查</t>
  </si>
  <si>
    <t xml:space="preserve">    求职创业补贴</t>
  </si>
  <si>
    <t xml:space="preserve">    其他红十字事业支出</t>
  </si>
  <si>
    <t xml:space="preserve">    排污费收入(项)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</si>
  <si>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</si>
  <si>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</si>
  <si>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</si>
  <si>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</si>
  <si>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</si>
  <si>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</si>
  <si>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</si>
  <si>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调入资金   </t>
  </si>
  <si>
    <t xml:space="preserve">  离休干部医药费补助支出</t>
  </si>
  <si>
    <t xml:space="preserve">    公共租赁住房支出</t>
  </si>
  <si>
    <t xml:space="preserve">  晋中市区县合计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</si>
  <si>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</si>
  <si>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</si>
  <si>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</si>
  <si>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劳动人事争议调解仲裁</t>
  </si>
  <si>
    <t xml:space="preserve">    归口管理的行政单位离退休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</si>
  <si>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</si>
  <si>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</si>
  <si>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</si>
  <si>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</si>
  <si>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</si>
  <si>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</si>
  <si>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</si>
  <si>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</si>
  <si>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</si>
  <si>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</si>
  <si>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</si>
  <si>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</si>
  <si>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</si>
  <si>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</si>
  <si>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</si>
  <si>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>工伤保
险基金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</si>
  <si>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</si>
  <si>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</si>
  <si>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</si>
  <si>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</si>
  <si>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</si>
  <si>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</si>
  <si>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补充小额担保贷款基金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</si>
  <si>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</si>
  <si>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</si>
  <si>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</si>
  <si>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</si>
  <si>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</si>
  <si>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小型水库移民扶助基金债务付息支出</t>
  </si>
  <si>
    <t>省补助计划
单列市收入</t>
  </si>
  <si>
    <t xml:space="preserve">      其他缴入国库的卫生行政事业性收费</t>
  </si>
  <si>
    <t xml:space="preserve">    国有资本经营收入 </t>
  </si>
  <si>
    <t>大中型水库库区基金</t>
  </si>
  <si>
    <t xml:space="preserve">    廉租住房支出</t>
  </si>
  <si>
    <t xml:space="preserve">    城市特困人员供养支出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</si>
  <si>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</si>
  <si>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</si>
  <si>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</si>
  <si>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</si>
  <si>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</si>
  <si>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</si>
  <si>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</si>
  <si>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</si>
  <si>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</si>
  <si>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其他进修及培训</t>
  </si>
  <si>
    <t xml:space="preserve">    专项科研试制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</si>
  <si>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</si>
  <si>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</si>
  <si>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</si>
  <si>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</si>
  <si>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</si>
  <si>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</si>
  <si>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</si>
  <si>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</si>
  <si>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</si>
  <si>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</si>
  <si>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</si>
  <si>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车船税</t>
  </si>
  <si>
    <t>调整预算数</t>
  </si>
  <si>
    <t xml:space="preserve">  散装水泥专项资金及对应专项债务收入安排的支出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</si>
  <si>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</si>
  <si>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</si>
  <si>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</si>
  <si>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</si>
  <si>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</si>
  <si>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</si>
  <si>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保密管理</t>
  </si>
  <si>
    <t xml:space="preserve">    科技馆站</t>
  </si>
  <si>
    <t xml:space="preserve">    初等职业教育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</si>
  <si>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</si>
  <si>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</si>
  <si>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</si>
  <si>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</si>
  <si>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一、税收收入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</si>
  <si>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</si>
  <si>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</si>
  <si>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</si>
  <si>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</si>
  <si>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</si>
  <si>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</si>
  <si>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</si>
  <si>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</si>
  <si>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</si>
  <si>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</si>
  <si>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</si>
  <si>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</si>
  <si>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　　国有资源(资产)有偿使用收入</t>
  </si>
  <si>
    <t xml:space="preserve">    　3.财政补贴收入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</si>
  <si>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</si>
  <si>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</si>
  <si>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</si>
  <si>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</si>
  <si>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其他对外援助支出</t>
  </si>
  <si>
    <t xml:space="preserve">    黄金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</si>
  <si>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</si>
  <si>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</si>
  <si>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</si>
  <si>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</si>
  <si>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</si>
  <si>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专用设备购置和维修</t>
  </si>
  <si>
    <t>南水北调工程基金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</si>
  <si>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</si>
  <si>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</si>
  <si>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</si>
  <si>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</si>
  <si>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</si>
  <si>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</si>
  <si>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</si>
  <si>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</si>
  <si>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</si>
  <si>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>财政厅（局）编成日期: 二〇一七年    月    日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</si>
  <si>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</si>
  <si>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</si>
  <si>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</si>
  <si>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</si>
  <si>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 xml:space="preserve">    储备粮油补贴</t>
  </si>
  <si>
    <t xml:space="preserve">    处理陈化粮补贴</t>
  </si>
  <si>
    <t xml:space="preserve">    海洋工程排污费支出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</si>
  <si>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</si>
  <si>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</si>
  <si>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</si>
  <si>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</si>
  <si>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专利收费</t>
  </si>
  <si>
    <t xml:space="preserve">      河道采砂管理费</t>
  </si>
  <si>
    <t xml:space="preserve">    国有企业土地增值税</t>
  </si>
  <si>
    <t xml:space="preserve">    财政行政事业性收费收入</t>
  </si>
  <si>
    <t xml:space="preserve">  耕地占用税(款)</t>
  </si>
  <si>
    <t>　　资源税</t>
  </si>
  <si>
    <t>三、国有资本经营收支决算</t>
  </si>
  <si>
    <t>大中型水库库区基金收入</t>
  </si>
  <si>
    <t xml:space="preserve">    地质矿产资源利用与保护</t>
  </si>
  <si>
    <t xml:space="preserve">    土地资源利用与保护</t>
  </si>
  <si>
    <t xml:space="preserve">    海洋执法监察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</si>
  <si>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</si>
  <si>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</si>
  <si>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</si>
  <si>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</si>
  <si>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其他印花税</t>
  </si>
  <si>
    <t xml:space="preserve">    土地增值税税款滞纳金、罚款收入</t>
  </si>
  <si>
    <t xml:space="preserve">  金融发展支出</t>
  </si>
  <si>
    <t>增设预算周转金</t>
  </si>
  <si>
    <t>援助其他
地区支出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</si>
  <si>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</si>
  <si>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</si>
  <si>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</si>
  <si>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</si>
  <si>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</si>
  <si>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>决算02表</t>
  </si>
  <si>
    <t>表名</t>
  </si>
  <si>
    <t xml:space="preserve">      2.其他支出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</si>
  <si>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</si>
  <si>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</si>
  <si>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</si>
  <si>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>粮油物资储备
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</si>
  <si>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</si>
  <si>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</si>
  <si>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</si>
  <si>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国有企业城镇土地使用税</t>
  </si>
  <si>
    <t xml:space="preserve">      其他缴入国库的司法行政事业性收费</t>
  </si>
  <si>
    <t>四、上解上级支出</t>
  </si>
  <si>
    <t xml:space="preserve">    其他金融发展支出</t>
  </si>
  <si>
    <t xml:space="preserve">    “三西”农业建设专项补助</t>
  </si>
  <si>
    <t xml:space="preserve">    公路和运输安全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</si>
  <si>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</si>
  <si>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</si>
  <si>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</si>
  <si>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</si>
  <si>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</si>
  <si>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</si>
  <si>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</si>
  <si>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  其他污水处理费安排的支出</t>
  </si>
  <si>
    <t>项目</t>
  </si>
  <si>
    <t xml:space="preserve">    支持农村金融机构</t>
  </si>
  <si>
    <t xml:space="preserve">    非金属矿勘探和采选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</si>
  <si>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</si>
  <si>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</si>
  <si>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</si>
  <si>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</si>
  <si>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</si>
  <si>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</si>
  <si>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</si>
  <si>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</si>
  <si>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</si>
  <si>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</si>
  <si>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</si>
  <si>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</si>
  <si>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</si>
  <si>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</si>
  <si>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</si>
  <si>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</si>
  <si>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</si>
  <si>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</si>
  <si>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>城镇土地
使用税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</si>
  <si>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</si>
  <si>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</si>
  <si>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</si>
  <si>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</si>
  <si>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</si>
  <si>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</si>
  <si>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</si>
  <si>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</si>
  <si>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</si>
  <si>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</si>
  <si>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</si>
  <si>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</si>
  <si>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</si>
  <si>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</si>
  <si>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</si>
  <si>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 xml:space="preserve">    营业税划出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</si>
  <si>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</si>
  <si>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</si>
  <si>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</si>
  <si>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</si>
  <si>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</si>
  <si>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</si>
  <si>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  工业企业计划亏损补贴</t>
  </si>
  <si>
    <t xml:space="preserve">    无居民海岛使用金收入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</si>
  <si>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</si>
  <si>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</si>
  <si>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</si>
  <si>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</si>
  <si>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</si>
  <si>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</si>
  <si>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</si>
  <si>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</si>
  <si>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</si>
  <si>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在华国际会议</t>
  </si>
  <si>
    <t xml:space="preserve">    刑事侦查</t>
  </si>
  <si>
    <t xml:space="preserve">    治安管理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</si>
  <si>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</si>
  <si>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</si>
  <si>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</si>
  <si>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</si>
  <si>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>　    体制上解支出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</si>
  <si>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</si>
  <si>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</si>
  <si>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</si>
  <si>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</si>
  <si>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</si>
  <si>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</si>
  <si>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</si>
  <si>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</si>
  <si>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</si>
  <si>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</si>
  <si>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</si>
  <si>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</si>
  <si>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2016年度晋中市基本数字表</t>
  </si>
  <si>
    <t>小型水库移民扶助基金相关支出</t>
  </si>
  <si>
    <t xml:space="preserve">    排污费安排的支出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</si>
  <si>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</si>
  <si>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</si>
  <si>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</si>
  <si>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</si>
  <si>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</si>
  <si>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</si>
  <si>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</si>
  <si>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</si>
  <si>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</si>
  <si>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　有价证券</t>
  </si>
  <si>
    <t>二、支出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</si>
  <si>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</si>
  <si>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</si>
  <si>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</si>
  <si>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</si>
  <si>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</si>
  <si>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</si>
  <si>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</si>
  <si>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国土资源行政事业性收费收入</t>
  </si>
  <si>
    <t xml:space="preserve">      海洋渔业船舶船员考试费</t>
  </si>
  <si>
    <t xml:space="preserve">    农业行政事业性收费收入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</si>
  <si>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</si>
  <si>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</si>
  <si>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</si>
  <si>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</si>
  <si>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</si>
  <si>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</si>
  <si>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</si>
  <si>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</si>
  <si>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</si>
  <si>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</si>
  <si>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</si>
  <si>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</si>
  <si>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</si>
  <si>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</si>
  <si>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</si>
  <si>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</si>
  <si>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省补助计
划单列市</t>
  </si>
  <si>
    <t>2016年度政府性基金收支及平衡情况表</t>
  </si>
  <si>
    <t>散装水泥专项资金收入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</si>
  <si>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</si>
  <si>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</si>
  <si>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</si>
  <si>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</si>
  <si>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</si>
  <si>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</si>
  <si>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</si>
  <si>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</si>
  <si>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</si>
  <si>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</si>
  <si>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</si>
  <si>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　　专项收入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</si>
  <si>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</si>
  <si>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</si>
  <si>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</si>
  <si>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</si>
  <si>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</si>
  <si>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</si>
  <si>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向财政部报出日期: 二〇一七年    月    日</t>
  </si>
  <si>
    <t>十五、商业服务业等事务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</si>
  <si>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</si>
  <si>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</si>
  <si>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</si>
  <si>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</si>
  <si>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</si>
  <si>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</si>
  <si>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</si>
  <si>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房屋登记费</t>
  </si>
  <si>
    <t xml:space="preserve">      股份制企业增值税</t>
  </si>
  <si>
    <t>决算12表</t>
  </si>
  <si>
    <t xml:space="preserve">  小型水库移民扶助基金债务发行费用支出</t>
  </si>
  <si>
    <t xml:space="preserve">  新增建设用地土地有偿使用费及对应专项债务收入安排的支出</t>
  </si>
  <si>
    <t>十四、资源勘探电力信息等事务</t>
  </si>
  <si>
    <t xml:space="preserve">    公路新建</t>
  </si>
  <si>
    <t xml:space="preserve">  其他农林水支出(款)</t>
  </si>
  <si>
    <t xml:space="preserve">    对出租车的补贴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</si>
  <si>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</si>
  <si>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</si>
  <si>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</si>
  <si>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</si>
  <si>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</si>
  <si>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</si>
  <si>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</si>
  <si>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</si>
  <si>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</si>
  <si>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</si>
  <si>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</si>
  <si>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</si>
  <si>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</si>
  <si>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</si>
  <si>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</si>
  <si>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</si>
  <si>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</si>
  <si>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</si>
  <si>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</si>
  <si>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</si>
  <si>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</si>
  <si>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</si>
  <si>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</si>
  <si>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</si>
  <si>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</si>
  <si>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</si>
  <si>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食品流通安全补贴</t>
  </si>
  <si>
    <t xml:space="preserve">    地震事业机构</t>
  </si>
  <si>
    <t xml:space="preserve">    农村综合改革示范试点补助</t>
  </si>
  <si>
    <t xml:space="preserve">  城乡社区环境卫生(款)</t>
  </si>
  <si>
    <t xml:space="preserve">      草原植被恢复费收入</t>
  </si>
  <si>
    <t xml:space="preserve">      白蚁防治费</t>
  </si>
  <si>
    <t xml:space="preserve">      土地登记费</t>
  </si>
  <si>
    <t xml:space="preserve">    民政行政事业性收费收入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</si>
  <si>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</si>
  <si>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</si>
  <si>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</si>
  <si>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</si>
  <si>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</si>
  <si>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</si>
  <si>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</si>
  <si>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</si>
  <si>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</si>
  <si>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</si>
  <si>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</si>
  <si>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</si>
  <si>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</si>
  <si>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</si>
  <si>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</si>
  <si>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</si>
  <si>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</si>
  <si>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</si>
  <si>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</si>
  <si>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动用预算稳
定调节基金</t>
  </si>
  <si>
    <t>十五、商业服务业等支出</t>
  </si>
  <si>
    <t xml:space="preserve">  大中型水库移民后期扶持基金支出</t>
  </si>
  <si>
    <t xml:space="preserve">    国土整治</t>
  </si>
  <si>
    <t xml:space="preserve">    能源管理</t>
  </si>
  <si>
    <t xml:space="preserve">    公共就业服务和职业技能鉴定机构</t>
  </si>
  <si>
    <t xml:space="preserve">    离退休人员管理机构</t>
  </si>
  <si>
    <t xml:space="preserve">  专项工程(款)</t>
  </si>
  <si>
    <t xml:space="preserve">      船舶及船用产品设施检验费</t>
  </si>
  <si>
    <t xml:space="preserve">    食品药品监管行政事业性收费收入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</si>
  <si>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</si>
  <si>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</si>
  <si>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</si>
  <si>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</si>
  <si>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　2.投资收益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</si>
  <si>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</si>
  <si>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</si>
  <si>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</si>
  <si>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</si>
  <si>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</si>
  <si>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</si>
  <si>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</si>
  <si>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</si>
  <si>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</si>
  <si>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>企业职工基本
养老保险基金</t>
  </si>
  <si>
    <t>增设预算
周转金</t>
  </si>
  <si>
    <t xml:space="preserve">    义务教育等转移支付收入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</si>
  <si>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</si>
  <si>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</si>
  <si>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</si>
  <si>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</si>
  <si>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</si>
  <si>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</si>
  <si>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</si>
  <si>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</si>
  <si>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</si>
  <si>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</si>
  <si>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>社会保障和
就业支出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</si>
  <si>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</si>
  <si>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</si>
  <si>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</si>
  <si>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</si>
  <si>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</si>
  <si>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</si>
  <si>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</si>
  <si>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</si>
  <si>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</si>
  <si>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</si>
  <si>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</si>
  <si>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</si>
  <si>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</si>
  <si>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</si>
  <si>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</si>
  <si>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</si>
  <si>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</si>
  <si>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</si>
  <si>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</si>
  <si>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</si>
  <si>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</si>
  <si>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</si>
  <si>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</si>
  <si>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专项转移支付</t>
  </si>
  <si>
    <t xml:space="preserve">    其他自然生态保护支出</t>
  </si>
  <si>
    <t xml:space="preserve">    其他留学教育支出</t>
  </si>
  <si>
    <t xml:space="preserve">    社科基金支出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</si>
  <si>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</si>
  <si>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</si>
  <si>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</si>
  <si>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</si>
  <si>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</si>
  <si>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</si>
  <si>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</si>
  <si>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</si>
  <si>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</si>
  <si>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</si>
  <si>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</si>
  <si>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</si>
  <si>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</si>
  <si>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城镇职工基本
医疗保险基金</t>
  </si>
  <si>
    <t>　其他国有资本经营预算支出</t>
  </si>
  <si>
    <t xml:space="preserve">  福利彩票销售机构的业务费用</t>
  </si>
  <si>
    <t>　　　专项上解支出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</si>
  <si>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</si>
  <si>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</si>
  <si>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</si>
  <si>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</si>
  <si>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</si>
  <si>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</si>
  <si>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区县本级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</si>
  <si>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</si>
  <si>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</si>
  <si>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</si>
  <si>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私营企业城镇土地使用税</t>
  </si>
  <si>
    <t xml:space="preserve">    司法行政事业性收费收入</t>
  </si>
  <si>
    <t xml:space="preserve">      其他国有文教企业所得税</t>
  </si>
  <si>
    <t>决算17表</t>
  </si>
  <si>
    <t>资源勘探信息
等支出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</si>
  <si>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</si>
  <si>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</si>
  <si>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</si>
  <si>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</si>
  <si>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</si>
  <si>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>年末学
生人数</t>
  </si>
  <si>
    <t>金融国有资本经营预算支出</t>
  </si>
  <si>
    <t xml:space="preserve">    科技示范</t>
  </si>
  <si>
    <t xml:space="preserve">    固体废弃物与化学品</t>
  </si>
  <si>
    <t xml:space="preserve">    可再生能源(项)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</si>
  <si>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</si>
  <si>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</si>
  <si>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</si>
  <si>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</si>
  <si>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</si>
  <si>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</si>
  <si>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</si>
  <si>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</si>
  <si>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</si>
  <si>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</si>
  <si>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</si>
  <si>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</si>
  <si>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</si>
  <si>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</si>
  <si>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</si>
  <si>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</si>
  <si>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</si>
  <si>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</si>
  <si>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</si>
  <si>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</si>
  <si>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灵石县</t>
  </si>
  <si>
    <t xml:space="preserve">    事业单位离退休</t>
  </si>
  <si>
    <t xml:space="preserve">    金融保险业营业税(地方)</t>
  </si>
  <si>
    <t>　已结报支出</t>
  </si>
  <si>
    <t>　借入款项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</si>
  <si>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</si>
  <si>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</si>
  <si>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</si>
  <si>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</si>
  <si>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</si>
  <si>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</si>
  <si>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</si>
  <si>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</si>
  <si>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</si>
  <si>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</si>
  <si>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</si>
  <si>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</si>
  <si>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</si>
  <si>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</si>
  <si>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</si>
  <si>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</si>
  <si>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</si>
  <si>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</si>
  <si>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</si>
  <si>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</si>
  <si>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</si>
  <si>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</si>
  <si>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</si>
  <si>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</si>
  <si>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</si>
  <si>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  土地复垦费</t>
  </si>
  <si>
    <t xml:space="preserve">    卫生行政事业性收费收入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</si>
  <si>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</si>
  <si>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</si>
  <si>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</si>
  <si>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</si>
  <si>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</si>
  <si>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</si>
  <si>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</si>
  <si>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</si>
  <si>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</si>
  <si>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</si>
  <si>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</si>
  <si>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</si>
  <si>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</si>
  <si>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</si>
  <si>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扶贫事业机构</t>
  </si>
  <si>
    <t xml:space="preserve">    其他公路水路运输支出</t>
  </si>
  <si>
    <t xml:space="preserve">    其他民主党派及工商联事务支出</t>
  </si>
  <si>
    <t xml:space="preserve">    专项业务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</si>
  <si>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</si>
  <si>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</si>
  <si>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</si>
  <si>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</si>
  <si>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</si>
  <si>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</si>
  <si>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</si>
  <si>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</si>
  <si>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</si>
  <si>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</si>
  <si>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</si>
  <si>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</si>
  <si>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</si>
  <si>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</si>
  <si>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</si>
  <si>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</si>
  <si>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</si>
  <si>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>国有土地收
益基金收入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</si>
  <si>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</si>
  <si>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</si>
  <si>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</si>
  <si>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</si>
  <si>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</si>
  <si>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</si>
  <si>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</si>
  <si>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</si>
  <si>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</si>
  <si>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场地和矿区使用费收入</t>
  </si>
  <si>
    <t xml:space="preserve">    国外捐赠收入</t>
  </si>
  <si>
    <t xml:space="preserve">      其他缴入国库的宗教行政事业性收费</t>
  </si>
  <si>
    <t>预算资金年终资产负债表</t>
  </si>
  <si>
    <t>合    计</t>
  </si>
  <si>
    <t>2016年度晋中市政府性基金收支决算分级表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</si>
  <si>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</si>
  <si>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</si>
  <si>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</si>
  <si>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</si>
  <si>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</si>
  <si>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</si>
  <si>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</si>
  <si>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</si>
  <si>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</si>
  <si>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</si>
  <si>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</si>
  <si>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</si>
  <si>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</si>
  <si>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</si>
  <si>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</si>
  <si>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</si>
  <si>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</si>
  <si>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</si>
  <si>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</si>
  <si>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</si>
  <si>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下级上解收入</t>
  </si>
  <si>
    <t>　　　　　计划单列市与省往来</t>
  </si>
  <si>
    <t>　与上级往来</t>
  </si>
  <si>
    <t>　其他财政存款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</si>
  <si>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</si>
  <si>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</si>
  <si>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</si>
  <si>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</si>
  <si>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</si>
  <si>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</si>
  <si>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</si>
  <si>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</si>
  <si>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</si>
  <si>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</si>
  <si>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</si>
  <si>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</si>
  <si>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</si>
  <si>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</si>
  <si>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</si>
  <si>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</si>
  <si>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</si>
  <si>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</si>
  <si>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</si>
  <si>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</si>
  <si>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</si>
  <si>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</si>
  <si>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</si>
  <si>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</si>
  <si>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</si>
  <si>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</si>
  <si>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</si>
  <si>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</si>
  <si>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</si>
  <si>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</si>
  <si>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</si>
  <si>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</si>
  <si>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</si>
  <si>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</si>
  <si>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</si>
  <si>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</si>
  <si>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</si>
  <si>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</si>
  <si>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</si>
  <si>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</si>
  <si>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省本级</t>
  </si>
  <si>
    <t xml:space="preserve">    取消政府还贷二级公路收费专项支出</t>
  </si>
  <si>
    <t xml:space="preserve">  对外合作与交流</t>
  </si>
  <si>
    <t xml:space="preserve">    战略规划与实施</t>
  </si>
  <si>
    <t xml:space="preserve">    其他财政事务支出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</si>
  <si>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</si>
  <si>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</si>
  <si>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</si>
  <si>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　国库现金管理存款</t>
  </si>
  <si>
    <t>散装水泥专项资金相关支出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</si>
  <si>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</si>
  <si>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</si>
  <si>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</si>
  <si>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</si>
  <si>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  职业技能鉴定费</t>
  </si>
  <si>
    <t xml:space="preserve">    联营企业房产税</t>
  </si>
  <si>
    <t xml:space="preserve">  公安</t>
  </si>
  <si>
    <t>2016年度晋中市预算资金年终资产负债表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</si>
  <si>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</si>
  <si>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</si>
  <si>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</si>
  <si>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</si>
  <si>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</si>
  <si>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</si>
  <si>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</si>
  <si>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　　国有资本经营收入</t>
  </si>
  <si>
    <t>决算数</t>
  </si>
  <si>
    <t xml:space="preserve">    上解上级支出</t>
  </si>
  <si>
    <t>　专用基金结余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</si>
  <si>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</si>
  <si>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</si>
  <si>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</si>
  <si>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</si>
  <si>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</si>
  <si>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</si>
  <si>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</si>
  <si>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</si>
  <si>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</si>
  <si>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</si>
  <si>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住房转让手续费</t>
  </si>
  <si>
    <t xml:space="preserve">      农作物委托检验费</t>
  </si>
  <si>
    <t xml:space="preserve">      营改增试点国内增值税划入</t>
  </si>
  <si>
    <t xml:space="preserve">  工商行政管理事务</t>
  </si>
  <si>
    <t>一般性转移支付</t>
  </si>
  <si>
    <t>增加(减少)预算
指标</t>
  </si>
  <si>
    <t>决算20表</t>
  </si>
  <si>
    <t xml:space="preserve">  福利彩票公益金收入</t>
  </si>
  <si>
    <t xml:space="preserve">    技术培训与推广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</si>
  <si>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</si>
  <si>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</si>
  <si>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</si>
  <si>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</si>
  <si>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</si>
  <si>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</si>
  <si>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</si>
  <si>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 xml:space="preserve">    耕地开发专项支出</t>
  </si>
  <si>
    <t>可再生能源电价附加</t>
  </si>
  <si>
    <t xml:space="preserve">  民航发展基金支出</t>
  </si>
  <si>
    <t>债务(转贷)
收入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</si>
  <si>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</si>
  <si>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</si>
  <si>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</si>
  <si>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</si>
  <si>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</si>
  <si>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</si>
  <si>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</si>
  <si>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</si>
  <si>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</si>
  <si>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</si>
  <si>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</si>
  <si>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</si>
  <si>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</si>
  <si>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</si>
  <si>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</si>
  <si>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</si>
  <si>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</si>
  <si>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</si>
  <si>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</si>
  <si>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</si>
  <si>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老少边穷转移支付收入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</si>
  <si>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</si>
  <si>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</si>
  <si>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</si>
  <si>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</si>
  <si>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</si>
  <si>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</si>
  <si>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</si>
  <si>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</si>
  <si>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2016年度国有资本经营收支及平衡情况表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</si>
  <si>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</si>
  <si>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</si>
  <si>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</si>
  <si>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</si>
  <si>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</si>
  <si>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</si>
  <si>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</si>
  <si>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</si>
  <si>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</si>
  <si>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</si>
  <si>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</si>
  <si>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>调入预算稳
定调节基金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</si>
  <si>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</si>
  <si>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</si>
  <si>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</si>
  <si>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</si>
  <si>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</si>
  <si>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</si>
  <si>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>晋中市</t>
  </si>
  <si>
    <t xml:space="preserve">  新菜地开发建设基金债务付息支出</t>
  </si>
  <si>
    <t xml:space="preserve">    其他组织事务支出</t>
  </si>
  <si>
    <t xml:space="preserve">      非刑事案件财物价格鉴定费</t>
  </si>
  <si>
    <t xml:space="preserve">    车船税(项)</t>
  </si>
  <si>
    <t>　　印花税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</si>
  <si>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</si>
  <si>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</si>
  <si>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</si>
  <si>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</si>
  <si>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</si>
  <si>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</si>
  <si>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</si>
  <si>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</si>
  <si>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</si>
  <si>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　与下级往来</t>
  </si>
  <si>
    <t xml:space="preserve">    用于体育事业的彩票公益金支出</t>
  </si>
  <si>
    <t>国有土地使用权出让</t>
  </si>
  <si>
    <t>其他收入</t>
  </si>
  <si>
    <t>　　一般性转移支付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</si>
  <si>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</si>
  <si>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</si>
  <si>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</si>
  <si>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</si>
  <si>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</si>
  <si>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</si>
  <si>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</si>
  <si>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</si>
  <si>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 xml:space="preserve">      排污费收入(目)</t>
  </si>
  <si>
    <t xml:space="preserve">    国有企业城市维护建设税</t>
  </si>
  <si>
    <t>非税收入</t>
  </si>
  <si>
    <t xml:space="preserve">      国有企业分支机构预缴所得税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</si>
  <si>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</si>
  <si>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</si>
  <si>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</si>
  <si>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</si>
  <si>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</si>
  <si>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</si>
  <si>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</si>
  <si>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</si>
  <si>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>　预算稳定调节基金</t>
  </si>
  <si>
    <t>其中：1.保险费收入</t>
  </si>
  <si>
    <t>民航发展基金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</si>
  <si>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</si>
  <si>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</si>
  <si>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</si>
  <si>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</si>
  <si>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</si>
  <si>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</si>
  <si>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</si>
  <si>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</si>
  <si>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</si>
  <si>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</si>
  <si>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</si>
  <si>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</si>
  <si>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</si>
  <si>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</si>
  <si>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  其他民政管理事务支出</t>
  </si>
  <si>
    <t xml:space="preserve">    军队移交政府的离退休人员安置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</si>
  <si>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</si>
  <si>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</si>
  <si>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</si>
  <si>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</si>
  <si>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</si>
  <si>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省补助计划单列市</t>
  </si>
  <si>
    <t>政府性基金收入</t>
  </si>
  <si>
    <t xml:space="preserve">    重点产业振兴和技术改造项目贷款贴息</t>
  </si>
  <si>
    <t xml:space="preserve">    社会发展</t>
  </si>
  <si>
    <t xml:space="preserve">    远洋运输</t>
  </si>
  <si>
    <t xml:space="preserve">    残疾人康复</t>
  </si>
  <si>
    <t xml:space="preserve">    交强险营业税补助基金支出</t>
  </si>
  <si>
    <t xml:space="preserve">      城镇垃圾处理费</t>
  </si>
  <si>
    <t xml:space="preserve">    联营企业所得税</t>
  </si>
  <si>
    <t xml:space="preserve">  体育彩票销售机构的业务费支出</t>
  </si>
  <si>
    <t>新增建设用地土地有偿使用费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</si>
  <si>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</si>
  <si>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</si>
  <si>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</si>
  <si>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</si>
  <si>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</si>
  <si>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</si>
  <si>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</si>
  <si>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</si>
  <si>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</si>
  <si>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</si>
  <si>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</si>
  <si>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</si>
  <si>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  缴入国库的科技行政事业性收费</t>
  </si>
  <si>
    <t xml:space="preserve">    股份制企业城镇土地使用税</t>
  </si>
  <si>
    <t xml:space="preserve">    教育费附加收入(项)</t>
  </si>
  <si>
    <t>其他国有资本
经营预算收入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</si>
  <si>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</si>
  <si>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</si>
  <si>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</si>
  <si>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</si>
  <si>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</si>
  <si>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</si>
  <si>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</si>
  <si>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</si>
  <si>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</si>
  <si>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</si>
  <si>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</si>
  <si>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</si>
  <si>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</si>
  <si>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</si>
  <si>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股权投资</t>
  </si>
  <si>
    <t>　应付国库集中支付结余</t>
  </si>
  <si>
    <t xml:space="preserve">  其他国有资本经营预算企业产权转让收入</t>
  </si>
  <si>
    <t xml:space="preserve">    技术研发与推广</t>
  </si>
  <si>
    <t xml:space="preserve">    太谷县</t>
  </si>
  <si>
    <t xml:space="preserve">    社会科学研究机构</t>
  </si>
  <si>
    <t xml:space="preserve">    统计行政事业性收费收入</t>
  </si>
  <si>
    <t xml:space="preserve">      医疗事故鉴定费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</si>
  <si>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</si>
  <si>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</si>
  <si>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</si>
  <si>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</si>
  <si>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</si>
  <si>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</si>
  <si>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</si>
  <si>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</si>
  <si>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</si>
  <si>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</si>
  <si>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</si>
  <si>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</si>
  <si>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</si>
  <si>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</si>
  <si>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</si>
  <si>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</si>
  <si>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</si>
  <si>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</si>
  <si>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</si>
  <si>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</si>
  <si>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</si>
  <si>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</si>
  <si>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</si>
  <si>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</si>
  <si>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</si>
  <si>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</si>
  <si>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</si>
  <si>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</si>
  <si>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</si>
  <si>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</si>
  <si>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</si>
  <si>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</si>
  <si>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</si>
  <si>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</si>
  <si>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</si>
  <si>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</si>
  <si>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</si>
  <si>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</si>
  <si>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 xml:space="preserve">    建设专用设施</t>
  </si>
  <si>
    <t>　　粮油物资储备</t>
  </si>
  <si>
    <t xml:space="preserve">    航标事业发展支出</t>
  </si>
  <si>
    <t xml:space="preserve">    安全通信</t>
  </si>
  <si>
    <t xml:space="preserve">    其他交通运输支出(项)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</si>
  <si>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</si>
  <si>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</si>
  <si>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</si>
  <si>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</si>
  <si>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</si>
  <si>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祁县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</si>
  <si>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</si>
  <si>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</si>
  <si>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</si>
  <si>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</si>
  <si>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2016年度晋中市一般公共预算支出预算变动及结余、结转情况表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</si>
  <si>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</si>
  <si>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</si>
  <si>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</si>
  <si>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</si>
  <si>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</si>
  <si>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</si>
  <si>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  公民出入境证件费</t>
  </si>
  <si>
    <t xml:space="preserve">    保密行政事业性收费收入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</si>
  <si>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</si>
  <si>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</si>
  <si>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</si>
  <si>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</si>
  <si>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</si>
  <si>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2016年度晋中市国有资本经营收支决算明细表</t>
  </si>
  <si>
    <t>支                      出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</si>
  <si>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</si>
  <si>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</si>
  <si>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</si>
  <si>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</si>
  <si>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</si>
  <si>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</si>
  <si>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</si>
  <si>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</si>
  <si>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</si>
  <si>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</si>
  <si>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>2016年度财政总决算报表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</si>
  <si>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</si>
  <si>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</si>
  <si>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</si>
  <si>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</si>
  <si>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</si>
  <si>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</si>
  <si>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</si>
  <si>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>收        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</si>
  <si>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</si>
  <si>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</si>
  <si>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</si>
  <si>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</si>
  <si>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港澳台和外商投资企业城镇土地使用税</t>
  </si>
  <si>
    <t xml:space="preserve">      临时机动车驾驶证工本费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</si>
  <si>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</si>
  <si>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</si>
  <si>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</si>
  <si>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</si>
  <si>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</si>
  <si>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</si>
  <si>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</si>
  <si>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</si>
  <si>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</si>
  <si>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  股份制企业分支机构预缴所得税</t>
  </si>
  <si>
    <t xml:space="preserve">    国有建筑材料工业所得税退税</t>
  </si>
  <si>
    <t xml:space="preserve">  邮政业支出</t>
  </si>
  <si>
    <t>社会保障和就业支出</t>
  </si>
  <si>
    <t>城乡居民基本
养老保险基金</t>
  </si>
  <si>
    <t xml:space="preserve">  贸易企业利润收入</t>
  </si>
  <si>
    <t>计划单列市
上解省支出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</si>
  <si>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</si>
  <si>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</si>
  <si>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</si>
  <si>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</si>
  <si>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</si>
  <si>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</si>
  <si>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</si>
  <si>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</si>
  <si>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</si>
  <si>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>　在途款</t>
  </si>
  <si>
    <t xml:space="preserve">  地方新增建设用地土地有偿使用费收入</t>
  </si>
  <si>
    <t>决算数合计</t>
  </si>
  <si>
    <t xml:space="preserve">    交通战备</t>
  </si>
  <si>
    <t xml:space="preserve">    公务员考核</t>
  </si>
  <si>
    <t xml:space="preserve">  党委办公厅(室)及相关机构事务</t>
  </si>
  <si>
    <t>合        计</t>
  </si>
  <si>
    <t>补助下级支出</t>
  </si>
  <si>
    <t>2016年度晋中市乡镇财政基本情况表</t>
  </si>
  <si>
    <t>　　其中：上级拨付国债转贷资金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</si>
  <si>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</si>
  <si>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</si>
  <si>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</si>
  <si>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</si>
  <si>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</si>
  <si>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</si>
  <si>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</si>
  <si>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</si>
  <si>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</si>
  <si>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</si>
  <si>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</si>
  <si>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</si>
  <si>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其他国有企业所得税</t>
  </si>
  <si>
    <t xml:space="preserve">      其他企业总机构汇算清缴所得税</t>
  </si>
  <si>
    <t xml:space="preserve">  地方政府一般债务付息支出</t>
  </si>
  <si>
    <t>二十一、预备费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</si>
  <si>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</si>
  <si>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</si>
  <si>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</si>
  <si>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</si>
  <si>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</si>
  <si>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</si>
  <si>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</si>
  <si>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</si>
  <si>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</si>
  <si>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</si>
  <si>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</si>
  <si>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</si>
  <si>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</si>
  <si>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</si>
  <si>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待偿债置换专项
债券上年结余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</si>
  <si>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</si>
  <si>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</si>
  <si>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</si>
  <si>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</si>
  <si>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</si>
  <si>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</si>
  <si>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</si>
  <si>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</si>
  <si>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</si>
  <si>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</si>
  <si>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</si>
  <si>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</si>
  <si>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</si>
  <si>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</si>
  <si>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</si>
  <si>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　　城镇土地使用税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</si>
  <si>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</si>
  <si>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</si>
  <si>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</si>
  <si>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</si>
  <si>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</si>
  <si>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</si>
  <si>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</si>
  <si>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</si>
  <si>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</si>
  <si>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</si>
  <si>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 xml:space="preserve">  国有企业改革成本支出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</si>
  <si>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</si>
  <si>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</si>
  <si>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</si>
  <si>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</si>
  <si>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</si>
  <si>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专项缉私活动支出</t>
  </si>
  <si>
    <t xml:space="preserve">    广播电视学校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</si>
  <si>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</si>
  <si>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</si>
  <si>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</si>
  <si>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</si>
  <si>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</si>
  <si>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</si>
  <si>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</si>
  <si>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</si>
  <si>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</si>
  <si>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</si>
  <si>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改造老菜地工程</t>
  </si>
  <si>
    <t>污水处理费</t>
  </si>
  <si>
    <t xml:space="preserve">    军队移交政府离退休干部管理机构</t>
  </si>
  <si>
    <t xml:space="preserve">    体育场馆</t>
  </si>
  <si>
    <t xml:space="preserve">    体育训练</t>
  </si>
  <si>
    <t xml:space="preserve">    临时救助支出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</si>
  <si>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</si>
  <si>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</si>
  <si>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</si>
  <si>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</si>
  <si>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</si>
  <si>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</si>
  <si>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</si>
  <si>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</si>
  <si>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</si>
  <si>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</si>
  <si>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</si>
  <si>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</si>
  <si>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</si>
  <si>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安排预算稳
定调节基金</t>
  </si>
  <si>
    <t>五、教育支出</t>
  </si>
  <si>
    <t>国有资本经营收支及平衡情况表</t>
  </si>
  <si>
    <t>其中：1.社会保险待遇支出</t>
  </si>
  <si>
    <t xml:space="preserve">  彩票市场调控资金支出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</si>
  <si>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</si>
  <si>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</si>
  <si>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</si>
  <si>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</si>
  <si>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</si>
  <si>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</si>
  <si>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</si>
  <si>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</si>
  <si>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</si>
  <si>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</si>
  <si>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用于地震灾后恢复重建的支出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</si>
  <si>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</si>
  <si>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</si>
  <si>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</si>
  <si>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</si>
  <si>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</si>
  <si>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</si>
  <si>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</si>
  <si>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</si>
  <si>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</si>
  <si>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</si>
  <si>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</si>
  <si>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>城市公用事
业附加收入</t>
  </si>
  <si>
    <t xml:space="preserve">    维权执法业务</t>
  </si>
  <si>
    <t xml:space="preserve">    其他公安支出</t>
  </si>
  <si>
    <t xml:space="preserve">  建设市场管理与监督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</si>
  <si>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</si>
  <si>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</si>
  <si>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</si>
  <si>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</si>
  <si>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</si>
  <si>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</si>
  <si>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</si>
  <si>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</si>
  <si>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</si>
  <si>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</si>
  <si>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</si>
  <si>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</si>
  <si>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</si>
  <si>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</si>
  <si>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</si>
  <si>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</si>
  <si>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</si>
  <si>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</si>
  <si>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</si>
  <si>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一般公共预算支出</t>
  </si>
  <si>
    <t>一、收入</t>
  </si>
  <si>
    <t>国家重大水利工程建设基金收入</t>
  </si>
  <si>
    <t>地市本级</t>
  </si>
  <si>
    <t>结余总计</t>
  </si>
  <si>
    <t xml:space="preserve">    对村集体经济组织的补助</t>
  </si>
  <si>
    <t xml:space="preserve">    其他农林水支出(项)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</si>
  <si>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</si>
  <si>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</si>
  <si>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</si>
  <si>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</si>
  <si>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</si>
  <si>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</si>
  <si>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</si>
  <si>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</si>
  <si>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</si>
  <si>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</si>
  <si>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</si>
  <si>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</si>
  <si>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</si>
  <si>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</si>
  <si>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</si>
  <si>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</si>
  <si>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</si>
  <si>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</si>
  <si>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</si>
  <si>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</si>
  <si>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</si>
  <si>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</si>
  <si>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 xml:space="preserve">    贷款贴息</t>
  </si>
  <si>
    <t>港口建设费相关支出</t>
  </si>
  <si>
    <t xml:space="preserve">  海南省高等级公路车辆通行附加费债务发行费用支出</t>
  </si>
  <si>
    <t>　　外交</t>
  </si>
  <si>
    <t xml:space="preserve">    国家留成油串换石油储备支出</t>
  </si>
  <si>
    <t xml:space="preserve">    农业生产支持补贴</t>
  </si>
  <si>
    <t xml:space="preserve">    犯人改造</t>
  </si>
  <si>
    <t xml:space="preserve">    其他税收事务支出</t>
  </si>
  <si>
    <t xml:space="preserve">    安排预算稳定调节基金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</si>
  <si>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</si>
  <si>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</si>
  <si>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</si>
  <si>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</si>
  <si>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</si>
  <si>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</si>
  <si>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</si>
  <si>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>2016年度晋中市国有资本经营收支决算总表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</si>
  <si>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</si>
  <si>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</si>
  <si>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</si>
  <si>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</si>
  <si>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</si>
  <si>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</si>
  <si>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</si>
  <si>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</si>
  <si>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</si>
  <si>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</si>
  <si>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</si>
  <si>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</si>
  <si>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</si>
  <si>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>一般公共预算收入决算明细表</t>
  </si>
  <si>
    <t>　金融国有资本经营预算支出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</si>
  <si>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</si>
  <si>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</si>
  <si>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</si>
  <si>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晋中开发区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</si>
  <si>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</si>
  <si>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</si>
  <si>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</si>
  <si>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</si>
  <si>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</si>
  <si>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</si>
  <si>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</si>
  <si>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</si>
  <si>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</si>
  <si>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</si>
  <si>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</si>
  <si>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</si>
  <si>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</si>
  <si>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</si>
  <si>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 xml:space="preserve">  晋中市本级</t>
  </si>
  <si>
    <t>营业税</t>
  </si>
  <si>
    <t>　　节能环保</t>
  </si>
  <si>
    <t xml:space="preserve">    其他广播电视教育支出</t>
  </si>
  <si>
    <t xml:space="preserve">    日常经济运行调节</t>
  </si>
  <si>
    <t>2016年度晋中市一般公共预算支出决算功能分类明细表</t>
  </si>
  <si>
    <t>其他国有资本经营预算支出</t>
  </si>
  <si>
    <t>2016年晋中市一般公共预算税收返还和转移支付决算表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</si>
  <si>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</si>
  <si>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</si>
  <si>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</si>
  <si>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</si>
  <si>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</si>
  <si>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</si>
  <si>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</si>
  <si>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结余"</t>
  </si>
  <si>
    <t xml:space="preserve">    旅游行业业务管理</t>
  </si>
  <si>
    <t xml:space="preserve">    技术创新服务体系</t>
  </si>
  <si>
    <t xml:space="preserve">    事业运行</t>
  </si>
  <si>
    <t xml:space="preserve">      新兽药审批费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</si>
  <si>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</si>
  <si>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</si>
  <si>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</si>
  <si>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</si>
  <si>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</si>
  <si>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</si>
  <si>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</si>
  <si>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</si>
  <si>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</si>
  <si>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</si>
  <si>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</si>
  <si>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</si>
  <si>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</si>
  <si>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</si>
  <si>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>三、本年收支结余</t>
  </si>
  <si>
    <t>失业保
险基金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</si>
  <si>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</si>
  <si>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</si>
  <si>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</si>
  <si>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</si>
  <si>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国有煤炭工业所得税</t>
  </si>
  <si>
    <t xml:space="preserve">      其他国有银行所得税退税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</si>
  <si>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</si>
  <si>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</si>
  <si>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</si>
  <si>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</si>
  <si>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</si>
  <si>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</si>
  <si>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其他跨市县总分机构企业所得税退税</t>
  </si>
  <si>
    <t>决算24表</t>
  </si>
  <si>
    <t xml:space="preserve">      3.转移支出</t>
  </si>
  <si>
    <t>农业土地开发资金</t>
  </si>
  <si>
    <t>新增建设用地土地有偿使用费收入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</si>
  <si>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</si>
  <si>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</si>
  <si>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</si>
  <si>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</si>
  <si>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</si>
  <si>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</si>
  <si>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</si>
  <si>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国有石油和化学工业所得税</t>
  </si>
  <si>
    <t>债务(转贷)收入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</si>
  <si>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</si>
  <si>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</si>
  <si>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</si>
  <si>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</si>
  <si>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</si>
  <si>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</si>
  <si>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</si>
  <si>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>股利、股息
收入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</si>
  <si>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</si>
  <si>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</si>
  <si>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</si>
  <si>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</si>
  <si>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</si>
  <si>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</si>
  <si>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</si>
  <si>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</si>
  <si>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>行政事业性
收费收入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</si>
  <si>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</si>
  <si>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</si>
  <si>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</si>
  <si>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</si>
  <si>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</si>
  <si>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</si>
  <si>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</si>
  <si>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</si>
  <si>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>　    出口退税专项上解支出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</si>
  <si>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</si>
  <si>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</si>
  <si>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</si>
  <si>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</si>
  <si>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</si>
  <si>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</si>
  <si>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</si>
  <si>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</si>
  <si>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</si>
  <si>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</si>
  <si>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国有企业房产税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</si>
  <si>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</si>
  <si>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</si>
  <si>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</si>
  <si>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人力资源和社会保障管理事务</t>
  </si>
  <si>
    <t>　　其他税收收入</t>
  </si>
  <si>
    <t>居民基本医
疗保险基金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</si>
  <si>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</si>
  <si>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</si>
  <si>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</si>
  <si>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</si>
  <si>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</si>
  <si>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</si>
  <si>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</si>
  <si>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</si>
  <si>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>股利、股息收入</t>
  </si>
  <si>
    <t>商业服务业等
支出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</si>
  <si>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</si>
  <si>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</si>
  <si>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</si>
  <si>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</si>
  <si>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</si>
  <si>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</si>
  <si>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工会疗养休养</t>
  </si>
  <si>
    <t xml:space="preserve">    道路交通管理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</si>
  <si>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</si>
  <si>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</si>
  <si>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</si>
  <si>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</si>
  <si>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　　增值税</t>
  </si>
  <si>
    <t>地方政府债务余额情况表</t>
  </si>
  <si>
    <t>国债转贷收入</t>
  </si>
  <si>
    <t>支      出</t>
  </si>
  <si>
    <t>其他各项政府性基金收入</t>
  </si>
  <si>
    <t>彩票公益金</t>
  </si>
  <si>
    <t xml:space="preserve">  城市公用事业附加债务付息支出</t>
  </si>
  <si>
    <t xml:space="preserve">    寿阳县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</si>
  <si>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</si>
  <si>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</si>
  <si>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</si>
  <si>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</si>
  <si>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</si>
  <si>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</si>
  <si>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</si>
  <si>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</si>
  <si>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</si>
  <si>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</si>
  <si>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抗旱</t>
  </si>
  <si>
    <t xml:space="preserve">    其他目标价格补贴</t>
  </si>
  <si>
    <t xml:space="preserve">      渔业船舶登记或变更登记费</t>
  </si>
  <si>
    <t xml:space="preserve">  财政对社会保险基金的补助</t>
  </si>
  <si>
    <t xml:space="preserve">计划单列市上解省支出 </t>
  </si>
  <si>
    <t>　　其他收入</t>
  </si>
  <si>
    <t xml:space="preserve">    上级补助收入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</si>
  <si>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</si>
  <si>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</si>
  <si>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</si>
  <si>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</si>
  <si>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</si>
  <si>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</si>
  <si>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</si>
  <si>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</si>
  <si>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</si>
  <si>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</si>
  <si>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</si>
  <si>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</si>
  <si>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</si>
  <si>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</si>
  <si>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</si>
  <si>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 xml:space="preserve">  专项债务</t>
  </si>
  <si>
    <t xml:space="preserve">      4.其他收入</t>
  </si>
  <si>
    <t xml:space="preserve">    设备购置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</si>
  <si>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</si>
  <si>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</si>
  <si>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</si>
  <si>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</si>
  <si>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</si>
  <si>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</si>
  <si>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</si>
  <si>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科技型中小企业技术创新基金</t>
  </si>
  <si>
    <t xml:space="preserve">    对村级一事一议的补助</t>
  </si>
  <si>
    <t xml:space="preserve">    有色金属冶炼及压延加工业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</si>
  <si>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</si>
  <si>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</si>
  <si>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</si>
  <si>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</si>
  <si>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</si>
  <si>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</si>
  <si>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</si>
  <si>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</si>
  <si>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</si>
  <si>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>　　其中：省与计划单列市往来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</si>
  <si>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</si>
  <si>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</si>
  <si>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</si>
  <si>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</si>
  <si>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装备建设和运行维护</t>
  </si>
  <si>
    <t xml:space="preserve">    化解普通高中债务支出</t>
  </si>
  <si>
    <t xml:space="preserve">    社会公益研究</t>
  </si>
  <si>
    <t xml:space="preserve">    缉私办案</t>
  </si>
  <si>
    <t xml:space="preserve">    其他房产税</t>
  </si>
  <si>
    <t xml:space="preserve">      其他缴入国库的财政行政事业性收费</t>
  </si>
  <si>
    <t>债务付息支出</t>
  </si>
  <si>
    <t>第二部分:政府性基金</t>
  </si>
  <si>
    <t>年末地方政府债务余额</t>
  </si>
  <si>
    <t>2016年度晋中市地方政府债务余额情况表</t>
  </si>
  <si>
    <t xml:space="preserve">  福利彩票发行机构的业务费用</t>
  </si>
  <si>
    <t xml:space="preserve">  征管经费</t>
  </si>
  <si>
    <t xml:space="preserve">    储备粮(油)库建设</t>
  </si>
  <si>
    <t xml:space="preserve">    财政对其他社会保险基金的补助</t>
  </si>
  <si>
    <t xml:space="preserve">  司法</t>
  </si>
  <si>
    <t>决算21表</t>
  </si>
  <si>
    <t>省补助计划单列市支出</t>
  </si>
  <si>
    <t xml:space="preserve">  其他彩票发行销售机构业务费安排的支出</t>
  </si>
  <si>
    <t xml:space="preserve">  补缴的土地价款</t>
  </si>
  <si>
    <t xml:space="preserve">    小额担保贷款贴息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</si>
  <si>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</si>
  <si>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</si>
  <si>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</si>
  <si>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</si>
  <si>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</si>
  <si>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</si>
  <si>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新型墙体材料专项基金债务付息支出</t>
  </si>
  <si>
    <t xml:space="preserve">    其他城市公用事业附加安排的支出</t>
  </si>
  <si>
    <t>国土海洋气象
等支出</t>
  </si>
  <si>
    <t xml:space="preserve">    生态保护</t>
  </si>
  <si>
    <t xml:space="preserve">    执行监督</t>
  </si>
  <si>
    <t xml:space="preserve">    营业税退税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</si>
  <si>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</si>
  <si>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</si>
  <si>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</si>
  <si>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</si>
  <si>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</si>
  <si>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</si>
  <si>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</si>
  <si>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</si>
  <si>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</si>
  <si>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</si>
  <si>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</si>
  <si>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</si>
  <si>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</si>
  <si>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农林牧渔企业利润收入</t>
  </si>
  <si>
    <t xml:space="preserve">    资助城市影院</t>
  </si>
  <si>
    <t>2016年度晋中市政府性基金收支决算总表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</si>
  <si>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</si>
  <si>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</si>
  <si>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</si>
  <si>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</si>
  <si>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</si>
  <si>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</si>
  <si>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</si>
  <si>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</si>
  <si>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</si>
  <si>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</si>
  <si>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 xml:space="preserve">    债务(转贷)收入</t>
  </si>
  <si>
    <t xml:space="preserve">    上年结余</t>
  </si>
  <si>
    <t>散装水泥专项资金</t>
  </si>
  <si>
    <t>2016年度晋中市政府性基金支出预算变动情况表</t>
  </si>
  <si>
    <t xml:space="preserve">    食糖储备</t>
  </si>
  <si>
    <t xml:space="preserve">    职业病防治医院</t>
  </si>
  <si>
    <t xml:space="preserve">    其他港澳台侨事务支出</t>
  </si>
  <si>
    <t xml:space="preserve">    引进人才费用</t>
  </si>
  <si>
    <t xml:space="preserve">    其他商贸事务支出</t>
  </si>
  <si>
    <t xml:space="preserve">    对外贸易管理</t>
  </si>
  <si>
    <t xml:space="preserve">  特殊教育</t>
  </si>
  <si>
    <t>本 年 支 出 合 计</t>
  </si>
  <si>
    <t>二十二、其他支出</t>
  </si>
  <si>
    <t xml:space="preserve">  宣传促销</t>
  </si>
  <si>
    <t xml:space="preserve">    天然铀能源储备</t>
  </si>
  <si>
    <t xml:space="preserve">    公益性岗位补贴</t>
  </si>
  <si>
    <t xml:space="preserve">  其他社会保障和就业支出(款)</t>
  </si>
  <si>
    <t xml:space="preserve">    城市最低生活保障金支出</t>
  </si>
  <si>
    <t xml:space="preserve">    其他教育费附加安排的支出</t>
  </si>
  <si>
    <t xml:space="preserve">    国际交流与合作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</si>
  <si>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</si>
  <si>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</si>
  <si>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</si>
  <si>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</si>
  <si>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</si>
  <si>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</si>
  <si>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</si>
  <si>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</si>
  <si>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</si>
  <si>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</si>
  <si>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</si>
  <si>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</si>
  <si>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缴入国库的党校行政事业性收费</t>
  </si>
  <si>
    <t xml:space="preserve">      国有出版企业所得税退税</t>
  </si>
  <si>
    <t>决算05表</t>
  </si>
  <si>
    <t xml:space="preserve">  电子企业利润收入</t>
  </si>
  <si>
    <t>城市公用事业
附加相关支出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</si>
  <si>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</si>
  <si>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</si>
  <si>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</si>
  <si>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</si>
  <si>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</si>
  <si>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</si>
  <si>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</si>
  <si>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</si>
  <si>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</si>
  <si>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</si>
  <si>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</si>
  <si>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</si>
  <si>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</si>
  <si>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</si>
  <si>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2016年度晋中市政府性基金收入预算变动情况表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</si>
  <si>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</si>
  <si>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</si>
  <si>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</si>
  <si>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</si>
  <si>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</si>
  <si>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金融业公司股利、股息收入</t>
  </si>
  <si>
    <t xml:space="preserve">      探矿权、采矿权使用费收入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</si>
  <si>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</si>
  <si>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</si>
  <si>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</si>
  <si>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</si>
  <si>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</si>
  <si>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援助其他地区
支出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</si>
  <si>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</si>
  <si>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</si>
  <si>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</si>
  <si>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</si>
  <si>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</si>
  <si>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</si>
  <si>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</si>
  <si>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</si>
  <si>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>政府性基金收支及结余情况表</t>
  </si>
  <si>
    <t>2016年度一般公共预算收支及平衡情况表</t>
  </si>
  <si>
    <t xml:space="preserve">    农村基础设施建设</t>
  </si>
  <si>
    <t xml:space="preserve">    海事管理</t>
  </si>
  <si>
    <t xml:space="preserve">    其他污染防治支出</t>
  </si>
  <si>
    <t xml:space="preserve">    环境执法监察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</si>
  <si>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</si>
  <si>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</si>
  <si>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</si>
  <si>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</si>
  <si>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</si>
  <si>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</si>
  <si>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  榆社县</t>
  </si>
  <si>
    <t>2016年度晋中市民族自治地区一般公共预算收支决算表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</si>
  <si>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</si>
  <si>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</si>
  <si>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</si>
  <si>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</si>
  <si>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</si>
  <si>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其他专项收入(项)</t>
  </si>
  <si>
    <t xml:space="preserve">    商贸行政事业性收费收入</t>
  </si>
  <si>
    <t xml:space="preserve">    工商行政事业性收费收入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</si>
  <si>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</si>
  <si>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</si>
  <si>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</si>
  <si>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</si>
  <si>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</si>
  <si>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</si>
  <si>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</si>
  <si>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</si>
  <si>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</si>
  <si>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</si>
  <si>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</si>
  <si>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</si>
  <si>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</si>
  <si>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</si>
  <si>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</si>
  <si>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>　    成品油价格和税费改革专项上解支出</t>
  </si>
  <si>
    <t xml:space="preserve">    信息管理</t>
  </si>
  <si>
    <t xml:space="preserve">    妇产医院</t>
  </si>
  <si>
    <t xml:space="preserve">    专项普查活动</t>
  </si>
  <si>
    <t xml:space="preserve">    税务办案</t>
  </si>
  <si>
    <t xml:space="preserve">    海洋行政事业性收费收入</t>
  </si>
  <si>
    <t>单位:万元</t>
  </si>
  <si>
    <t>国有企业资本金注入</t>
  </si>
  <si>
    <t>国有土地收益
基金相关支出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</si>
  <si>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</si>
  <si>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</si>
  <si>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</si>
  <si>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</si>
  <si>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防空地下室易地建设费</t>
  </si>
  <si>
    <t xml:space="preserve">      委托性卫生防疫服务费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</si>
  <si>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</si>
  <si>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</si>
  <si>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</si>
  <si>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</si>
  <si>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</si>
  <si>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</si>
  <si>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</si>
  <si>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</si>
  <si>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</si>
  <si>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</si>
  <si>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</si>
  <si>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</si>
  <si>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</si>
  <si>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</si>
  <si>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</si>
  <si>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</si>
  <si>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</si>
  <si>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</si>
  <si>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</si>
  <si>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</si>
  <si>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</si>
  <si>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</si>
  <si>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</si>
  <si>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</si>
  <si>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</si>
  <si>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</si>
  <si>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</si>
  <si>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</si>
  <si>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</si>
  <si>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</si>
  <si>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</si>
  <si>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</si>
  <si>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结余总计 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</si>
  <si>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</si>
  <si>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</si>
  <si>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</si>
  <si>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</si>
  <si>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</si>
  <si>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</si>
  <si>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</si>
  <si>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兽药委托检验费</t>
  </si>
  <si>
    <t xml:space="preserve">      预防接种劳务费</t>
  </si>
  <si>
    <t xml:space="preserve">      其他缴入国库的海洋行政事业性收费</t>
  </si>
  <si>
    <t xml:space="preserve">    国有核工业所得税退税</t>
  </si>
  <si>
    <t>支        出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</si>
  <si>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</si>
  <si>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</si>
  <si>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</si>
  <si>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</si>
  <si>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</si>
  <si>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生物及物种资源保护</t>
  </si>
  <si>
    <t xml:space="preserve">    工程建设管理</t>
  </si>
  <si>
    <t xml:space="preserve">  其他文化体育与传媒支出(款)</t>
  </si>
  <si>
    <t xml:space="preserve">      公办幼儿园住宿费</t>
  </si>
  <si>
    <t xml:space="preserve">      缴入国库的税务行政事业性收费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</si>
  <si>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</si>
  <si>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</si>
  <si>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</si>
  <si>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</si>
  <si>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</si>
  <si>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>其中:
地级直属乡镇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</si>
  <si>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</si>
  <si>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</si>
  <si>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</si>
  <si>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</si>
  <si>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</si>
  <si>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</si>
  <si>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</si>
  <si>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</si>
  <si>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</si>
  <si>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</si>
  <si>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</si>
  <si>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>农业土地开发
资金相关支出</t>
  </si>
  <si>
    <t>国有资源(资产)
有偿使用收入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</si>
  <si>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</si>
  <si>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</si>
  <si>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</si>
  <si>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</si>
  <si>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</si>
  <si>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</si>
  <si>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</si>
  <si>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</si>
  <si>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</si>
  <si>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</si>
  <si>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</si>
  <si>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</si>
  <si>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</si>
  <si>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</si>
  <si>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</si>
  <si>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</si>
  <si>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年终结余                         </t>
  </si>
  <si>
    <t xml:space="preserve">  一般债务</t>
  </si>
  <si>
    <t xml:space="preserve">  国有企业办公共服务机构移交补助支出</t>
  </si>
  <si>
    <t xml:space="preserve">    昔阳县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</si>
  <si>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</si>
  <si>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</si>
  <si>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</si>
  <si>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</si>
  <si>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</si>
  <si>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</si>
  <si>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</si>
  <si>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</si>
  <si>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</si>
  <si>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</si>
  <si>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</si>
  <si>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</si>
  <si>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</si>
  <si>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</si>
  <si>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</si>
  <si>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</si>
  <si>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</si>
  <si>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</si>
  <si>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</si>
  <si>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</si>
  <si>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</si>
  <si>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</si>
  <si>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新饲料添加剂质量复核检验费</t>
  </si>
  <si>
    <t xml:space="preserve">      河道工程修建维护管理费</t>
  </si>
  <si>
    <t xml:space="preserve">      集体企业增值税</t>
  </si>
  <si>
    <t>可再生能源电价附加收入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</si>
  <si>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</si>
  <si>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</si>
  <si>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</si>
  <si>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  其他统战事务支出</t>
  </si>
  <si>
    <t xml:space="preserve">  对外援助</t>
  </si>
  <si>
    <t xml:space="preserve">    契税(项)</t>
  </si>
  <si>
    <t xml:space="preserve">  国有土地使用权出让收入及对应专项债务收入安排的支出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</si>
  <si>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</si>
  <si>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</si>
  <si>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</si>
  <si>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</si>
  <si>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</si>
  <si>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</si>
  <si>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</si>
  <si>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</si>
  <si>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 xml:space="preserve">  境外企业利润收入</t>
  </si>
  <si>
    <t xml:space="preserve">  彩票发行销售风险基金</t>
  </si>
  <si>
    <t xml:space="preserve">变         动         项         目     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</si>
  <si>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</si>
  <si>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</si>
  <si>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</si>
  <si>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</si>
  <si>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</si>
  <si>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</si>
  <si>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</si>
  <si>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新增建设用地土地有偿使用费相关支出</t>
  </si>
  <si>
    <t xml:space="preserve">    左权县</t>
  </si>
  <si>
    <t>支出合计</t>
  </si>
  <si>
    <t xml:space="preserve">    水利安全监督</t>
  </si>
  <si>
    <t xml:space="preserve">    疾病预防控制机构</t>
  </si>
  <si>
    <t xml:space="preserve">    其他公共安全支出(项)</t>
  </si>
  <si>
    <t xml:space="preserve">    其他强制隔离戒毒支出</t>
  </si>
  <si>
    <t xml:space="preserve">    其他基础研究支出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</si>
  <si>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</si>
  <si>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</si>
  <si>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</si>
  <si>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</si>
  <si>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</si>
  <si>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</si>
  <si>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</si>
  <si>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</si>
  <si>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</si>
  <si>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</si>
  <si>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</si>
  <si>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</si>
  <si>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</si>
  <si>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</si>
  <si>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</si>
  <si>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  用于其他社会公益事业的彩票公益金支出</t>
  </si>
  <si>
    <t xml:space="preserve">    来华留学教育</t>
  </si>
  <si>
    <t>新增建设用地
  土地有偿
 使用费收入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</si>
  <si>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</si>
  <si>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</si>
  <si>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</si>
  <si>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</si>
  <si>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</si>
  <si>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</si>
  <si>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</si>
  <si>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 xml:space="preserve">    人民政府通过日期: 二〇一七年    月    日</t>
  </si>
  <si>
    <t>　应付长期政府债券</t>
  </si>
  <si>
    <t>支                    出</t>
  </si>
  <si>
    <t xml:space="preserve">    棚户区改造支出</t>
  </si>
  <si>
    <t>其他政府性基金收入</t>
  </si>
  <si>
    <t>债务发行
费用支出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</si>
  <si>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</si>
  <si>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</si>
  <si>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</si>
  <si>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</si>
  <si>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</si>
  <si>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</si>
  <si>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</si>
  <si>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</si>
  <si>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烟叶税(项)</t>
  </si>
  <si>
    <t xml:space="preserve">      驾驶证工本费</t>
  </si>
  <si>
    <t xml:space="preserve">  民主党派及工商联事务</t>
  </si>
  <si>
    <t>收  入  总  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</si>
</sst>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horizontal="right" vertical="center"/>
      <protection/>
    </xf>
    <xf numFmtId="0" fontId="7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2" xfId="0" applyNumberFormat="1" applyFont="1" applyFill="1" applyBorder="1" applyAlignment="1" applyProtection="1">
      <alignment horizontal="left" vertical="center"/>
      <protection/>
    </xf>
    <xf numFmtId="0" fontId="9" fillId="2" borderId="3" xfId="0" applyNumberFormat="1" applyFont="1" applyFill="1" applyBorder="1" applyAlignment="1" applyProtection="1">
      <alignment horizontal="left" vertical="center"/>
      <protection/>
    </xf>
    <xf numFmtId="0" fontId="9" fillId="2" borderId="4" xfId="0" applyNumberFormat="1" applyFont="1" applyFill="1" applyBorder="1" applyAlignment="1" applyProtection="1">
      <alignment horizontal="left" vertical="center"/>
      <protection/>
    </xf>
    <xf numFmtId="0" fontId="9" fillId="3" borderId="5" xfId="0" applyNumberFormat="1" applyFont="1" applyFill="1" applyBorder="1" applyAlignment="1" applyProtection="1">
      <alignment horizontal="center" vertical="center"/>
      <protection/>
    </xf>
    <xf numFmtId="0" fontId="9" fillId="3" borderId="5" xfId="0" applyNumberFormat="1" applyFont="1" applyFill="1" applyBorder="1" applyAlignment="1" applyProtection="1">
      <alignment horizontal="left" vertical="center"/>
      <protection/>
    </xf>
    <xf numFmtId="0" fontId="9" fillId="3" borderId="6" xfId="0" applyNumberFormat="1" applyFont="1" applyFill="1" applyBorder="1" applyAlignment="1" applyProtection="1">
      <alignment horizontal="center" vertical="center"/>
      <protection/>
    </xf>
    <xf numFmtId="0" fontId="9" fillId="3" borderId="7" xfId="0" applyNumberFormat="1" applyFont="1" applyFill="1" applyBorder="1" applyAlignment="1" applyProtection="1">
      <alignment horizontal="center" vertical="center"/>
      <protection/>
    </xf>
    <xf numFmtId="0" fontId="9" fillId="3" borderId="7" xfId="0" applyNumberFormat="1" applyFont="1" applyFill="1" applyBorder="1" applyAlignment="1" applyProtection="1">
      <alignment horizontal="center" vertical="center"/>
      <protection/>
    </xf>
    <xf numFmtId="0" fontId="9" fillId="3" borderId="7" xfId="0" applyNumberFormat="1" applyFont="1" applyFill="1" applyBorder="1" applyAlignment="1" applyProtection="1">
      <alignment horizontal="left" vertical="center"/>
      <protection/>
    </xf>
    <xf numFmtId="0" fontId="9" fillId="3" borderId="2" xfId="0" applyNumberFormat="1" applyFont="1" applyFill="1" applyBorder="1" applyAlignment="1" applyProtection="1">
      <alignment horizontal="center" vertical="center"/>
      <protection/>
    </xf>
    <xf numFmtId="0" fontId="9" fillId="3" borderId="1" xfId="0" applyNumberFormat="1" applyFont="1" applyFill="1" applyBorder="1" applyAlignment="1" applyProtection="1">
      <alignment horizontal="left" vertical="center"/>
      <protection/>
    </xf>
    <xf numFmtId="0" fontId="9" fillId="3" borderId="3" xfId="0" applyNumberFormat="1" applyFont="1" applyFill="1" applyBorder="1" applyAlignment="1" applyProtection="1">
      <alignment horizontal="center" vertical="center"/>
      <protection/>
    </xf>
    <xf numFmtId="0" fontId="9" fillId="3" borderId="8" xfId="0" applyNumberFormat="1" applyFont="1" applyFill="1" applyBorder="1" applyAlignment="1" applyProtection="1">
      <alignment horizontal="left" vertical="center"/>
      <protection/>
    </xf>
    <xf numFmtId="0" fontId="9" fillId="3" borderId="9" xfId="0" applyNumberFormat="1" applyFont="1" applyFill="1" applyBorder="1" applyAlignment="1" applyProtection="1">
      <alignment horizontal="center" vertical="center"/>
      <protection/>
    </xf>
    <xf numFmtId="0" fontId="9" fillId="2" borderId="2" xfId="0" applyNumberFormat="1" applyFont="1" applyFill="1" applyBorder="1" applyAlignment="1" applyProtection="1">
      <alignment horizontal="center" vertical="center"/>
      <protection/>
    </xf>
    <xf numFmtId="0" fontId="9" fillId="2" borderId="3" xfId="0" applyNumberFormat="1" applyFont="1" applyFill="1" applyBorder="1" applyAlignment="1" applyProtection="1">
      <alignment horizontal="center" vertical="center"/>
      <protection/>
    </xf>
    <xf numFmtId="0" fontId="9" fillId="2" borderId="10" xfId="0" applyNumberFormat="1" applyFont="1" applyFill="1" applyBorder="1" applyAlignment="1" applyProtection="1">
      <alignment horizontal="center" vertical="center"/>
      <protection/>
    </xf>
    <xf numFmtId="0" fontId="9" fillId="3" borderId="5" xfId="0" applyNumberFormat="1" applyFont="1" applyFill="1" applyBorder="1" applyAlignment="1" applyProtection="1">
      <alignment horizontal="center" vertical="center"/>
      <protection/>
    </xf>
    <xf numFmtId="0" fontId="9" fillId="2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2" borderId="5" xfId="0" applyNumberFormat="1" applyFont="1" applyFill="1" applyBorder="1" applyAlignment="1" applyProtection="1">
      <alignment horizontal="center" vertical="center"/>
      <protection/>
    </xf>
    <xf numFmtId="0" fontId="9" fillId="2" borderId="4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right" vertical="center"/>
      <protection/>
    </xf>
    <xf numFmtId="3" fontId="9" fillId="3" borderId="7" xfId="0" applyNumberFormat="1" applyFont="1" applyFill="1" applyBorder="1" applyAlignment="1" applyProtection="1">
      <alignment horizontal="center" vertical="center"/>
      <protection/>
    </xf>
    <xf numFmtId="3" fontId="9" fillId="3" borderId="7" xfId="0" applyNumberFormat="1" applyFont="1" applyFill="1" applyBorder="1" applyAlignment="1" applyProtection="1">
      <alignment vertical="center"/>
      <protection/>
    </xf>
    <xf numFmtId="3" fontId="9" fillId="4" borderId="7" xfId="0" applyNumberFormat="1" applyFont="1" applyFill="1" applyBorder="1" applyAlignment="1" applyProtection="1">
      <alignment horizontal="right" vertical="center"/>
      <protection/>
    </xf>
    <xf numFmtId="0" fontId="9" fillId="3" borderId="7" xfId="0" applyNumberFormat="1" applyFont="1" applyFill="1" applyBorder="1" applyAlignment="1" applyProtection="1">
      <alignment vertical="center"/>
      <protection/>
    </xf>
    <xf numFmtId="3" fontId="9" fillId="3" borderId="7" xfId="0" applyNumberFormat="1" applyFont="1" applyFill="1" applyBorder="1" applyAlignment="1" applyProtection="1">
      <alignment horizontal="right" vertical="center"/>
      <protection/>
    </xf>
    <xf numFmtId="3" fontId="0" fillId="3" borderId="7" xfId="0" applyNumberFormat="1" applyFont="1" applyFill="1" applyBorder="1" applyAlignment="1" applyProtection="1">
      <alignment vertical="center"/>
      <protection/>
    </xf>
    <xf numFmtId="3" fontId="0" fillId="3" borderId="7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9" fillId="3" borderId="7" xfId="0" applyNumberFormat="1" applyFont="1" applyFill="1" applyBorder="1" applyAlignment="1" applyProtection="1">
      <alignment horizontal="left" vertical="center"/>
      <protection/>
    </xf>
    <xf numFmtId="0" fontId="0" fillId="3" borderId="7" xfId="0" applyNumberFormat="1" applyFont="1" applyFill="1" applyBorder="1" applyAlignment="1" applyProtection="1">
      <alignment horizontal="right" vertical="center"/>
      <protection/>
    </xf>
    <xf numFmtId="0" fontId="0" fillId="3" borderId="7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Alignment="1" applyProtection="1">
      <alignment/>
      <protection/>
    </xf>
    <xf numFmtId="3" fontId="9" fillId="3" borderId="7" xfId="0" applyNumberFormat="1" applyFont="1" applyFill="1" applyBorder="1" applyAlignment="1" applyProtection="1">
      <alignment horizontal="center" vertical="center"/>
      <protection/>
    </xf>
    <xf numFmtId="3" fontId="9" fillId="3" borderId="1" xfId="0" applyNumberFormat="1" applyFont="1" applyFill="1" applyBorder="1" applyAlignment="1" applyProtection="1">
      <alignment horizontal="center" vertical="center"/>
      <protection/>
    </xf>
    <xf numFmtId="3" fontId="9" fillId="3" borderId="2" xfId="0" applyNumberFormat="1" applyFont="1" applyFill="1" applyBorder="1" applyAlignment="1" applyProtection="1">
      <alignment horizontal="center" vertical="center"/>
      <protection/>
    </xf>
    <xf numFmtId="3" fontId="9" fillId="3" borderId="7" xfId="0" applyNumberFormat="1" applyFont="1" applyFill="1" applyBorder="1" applyAlignment="1" applyProtection="1">
      <alignment horizontal="center" vertical="center" wrapText="1"/>
      <protection/>
    </xf>
    <xf numFmtId="3" fontId="9" fillId="3" borderId="11" xfId="0" applyNumberFormat="1" applyFont="1" applyFill="1" applyBorder="1" applyAlignment="1" applyProtection="1">
      <alignment horizontal="center" vertical="center"/>
      <protection/>
    </xf>
    <xf numFmtId="3" fontId="9" fillId="3" borderId="1" xfId="0" applyNumberFormat="1" applyFont="1" applyFill="1" applyBorder="1" applyAlignment="1" applyProtection="1">
      <alignment horizontal="center" vertical="center"/>
      <protection/>
    </xf>
    <xf numFmtId="3" fontId="9" fillId="3" borderId="9" xfId="0" applyNumberFormat="1" applyFont="1" applyFill="1" applyBorder="1" applyAlignment="1" applyProtection="1">
      <alignment horizontal="center" vertical="center"/>
      <protection/>
    </xf>
    <xf numFmtId="3" fontId="9" fillId="3" borderId="1" xfId="0" applyNumberFormat="1" applyFont="1" applyFill="1" applyBorder="1" applyAlignment="1" applyProtection="1">
      <alignment horizontal="center" vertical="center" wrapText="1"/>
      <protection/>
    </xf>
    <xf numFmtId="3" fontId="9" fillId="3" borderId="4" xfId="0" applyNumberFormat="1" applyFont="1" applyFill="1" applyBorder="1" applyAlignment="1" applyProtection="1">
      <alignment horizontal="center" vertical="center"/>
      <protection/>
    </xf>
    <xf numFmtId="3" fontId="9" fillId="4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right" vertical="center"/>
      <protection/>
    </xf>
    <xf numFmtId="3" fontId="9" fillId="3" borderId="5" xfId="0" applyNumberFormat="1" applyFont="1" applyFill="1" applyBorder="1" applyAlignment="1" applyProtection="1">
      <alignment horizontal="center" vertical="center"/>
      <protection/>
    </xf>
    <xf numFmtId="3" fontId="9" fillId="3" borderId="6" xfId="0" applyNumberFormat="1" applyFont="1" applyFill="1" applyBorder="1" applyAlignment="1" applyProtection="1">
      <alignment horizontal="center" vertical="center" wrapText="1"/>
      <protection/>
    </xf>
    <xf numFmtId="3" fontId="9" fillId="3" borderId="6" xfId="0" applyNumberFormat="1" applyFont="1" applyFill="1" applyBorder="1" applyAlignment="1" applyProtection="1">
      <alignment horizontal="center" vertical="center"/>
      <protection/>
    </xf>
    <xf numFmtId="3" fontId="9" fillId="3" borderId="2" xfId="0" applyNumberFormat="1" applyFont="1" applyFill="1" applyBorder="1" applyAlignment="1" applyProtection="1">
      <alignment horizontal="center" vertical="center" wrapText="1"/>
      <protection/>
    </xf>
    <xf numFmtId="3" fontId="9" fillId="3" borderId="8" xfId="0" applyNumberFormat="1" applyFont="1" applyFill="1" applyBorder="1" applyAlignment="1" applyProtection="1">
      <alignment horizontal="center" vertical="center"/>
      <protection/>
    </xf>
    <xf numFmtId="3" fontId="9" fillId="3" borderId="8" xfId="0" applyNumberFormat="1" applyFont="1" applyFill="1" applyBorder="1" applyAlignment="1" applyProtection="1">
      <alignment horizontal="center" vertical="center" wrapText="1"/>
      <protection/>
    </xf>
    <xf numFmtId="3" fontId="9" fillId="3" borderId="13" xfId="0" applyNumberFormat="1" applyFont="1" applyFill="1" applyBorder="1" applyAlignment="1" applyProtection="1">
      <alignment horizontal="center" vertical="center" wrapText="1"/>
      <protection/>
    </xf>
    <xf numFmtId="3" fontId="9" fillId="3" borderId="14" xfId="0" applyNumberFormat="1" applyFont="1" applyFill="1" applyBorder="1" applyAlignment="1" applyProtection="1">
      <alignment horizontal="center" vertical="center"/>
      <protection/>
    </xf>
    <xf numFmtId="3" fontId="9" fillId="4" borderId="5" xfId="0" applyNumberFormat="1" applyFont="1" applyFill="1" applyBorder="1" applyAlignment="1" applyProtection="1">
      <alignment horizontal="right" vertical="center"/>
      <protection/>
    </xf>
    <xf numFmtId="3" fontId="0" fillId="2" borderId="0" xfId="0" applyNumberFormat="1" applyFont="1" applyFill="1" applyAlignment="1" applyProtection="1">
      <alignment/>
      <protection/>
    </xf>
    <xf numFmtId="0" fontId="0" fillId="3" borderId="0" xfId="0" applyFill="1" applyAlignment="1">
      <alignment/>
    </xf>
    <xf numFmtId="3" fontId="10" fillId="2" borderId="0" xfId="0" applyNumberFormat="1" applyFont="1" applyFill="1" applyAlignment="1" applyProtection="1">
      <alignment horizontal="center" vertical="center"/>
      <protection/>
    </xf>
    <xf numFmtId="3" fontId="9" fillId="2" borderId="0" xfId="0" applyNumberFormat="1" applyFont="1" applyFill="1" applyAlignment="1" applyProtection="1">
      <alignment horizontal="right" vertical="center"/>
      <protection/>
    </xf>
    <xf numFmtId="3" fontId="9" fillId="2" borderId="12" xfId="0" applyNumberFormat="1" applyFont="1" applyFill="1" applyBorder="1" applyAlignment="1" applyProtection="1">
      <alignment horizontal="right" vertical="center"/>
      <protection/>
    </xf>
    <xf numFmtId="3" fontId="9" fillId="3" borderId="5" xfId="0" applyNumberFormat="1" applyFont="1" applyFill="1" applyBorder="1" applyAlignment="1" applyProtection="1">
      <alignment horizontal="center" vertical="center"/>
      <protection/>
    </xf>
    <xf numFmtId="3" fontId="9" fillId="3" borderId="1" xfId="0" applyNumberFormat="1" applyFont="1" applyFill="1" applyBorder="1" applyAlignment="1" applyProtection="1">
      <alignment vertical="center"/>
      <protection/>
    </xf>
    <xf numFmtId="3" fontId="9" fillId="4" borderId="1" xfId="0" applyNumberFormat="1" applyFont="1" applyFill="1" applyBorder="1" applyAlignment="1" applyProtection="1">
      <alignment horizontal="right" vertical="center"/>
      <protection/>
    </xf>
    <xf numFmtId="3" fontId="9" fillId="3" borderId="9" xfId="0" applyNumberFormat="1" applyFont="1" applyFill="1" applyBorder="1" applyAlignment="1" applyProtection="1">
      <alignment vertical="center"/>
      <protection/>
    </xf>
    <xf numFmtId="3" fontId="9" fillId="4" borderId="9" xfId="0" applyNumberFormat="1" applyFont="1" applyFill="1" applyBorder="1" applyAlignment="1" applyProtection="1">
      <alignment horizontal="right" vertical="center"/>
      <protection/>
    </xf>
    <xf numFmtId="3" fontId="9" fillId="3" borderId="1" xfId="0" applyNumberFormat="1" applyFont="1" applyFill="1" applyBorder="1" applyAlignment="1" applyProtection="1">
      <alignment horizontal="right" vertical="center"/>
      <protection/>
    </xf>
    <xf numFmtId="3" fontId="9" fillId="3" borderId="9" xfId="0" applyNumberFormat="1" applyFont="1" applyFill="1" applyBorder="1" applyAlignment="1" applyProtection="1">
      <alignment horizontal="right" vertical="center"/>
      <protection/>
    </xf>
    <xf numFmtId="3" fontId="9" fillId="3" borderId="2" xfId="0" applyNumberFormat="1" applyFont="1" applyFill="1" applyBorder="1" applyAlignment="1" applyProtection="1">
      <alignment vertical="center"/>
      <protection/>
    </xf>
    <xf numFmtId="3" fontId="9" fillId="4" borderId="2" xfId="0" applyNumberFormat="1" applyFont="1" applyFill="1" applyBorder="1" applyAlignment="1" applyProtection="1">
      <alignment horizontal="right" vertical="center"/>
      <protection/>
    </xf>
    <xf numFmtId="3" fontId="9" fillId="3" borderId="2" xfId="0" applyNumberFormat="1" applyFont="1" applyFill="1" applyBorder="1" applyAlignment="1" applyProtection="1">
      <alignment horizontal="right" vertical="center"/>
      <protection/>
    </xf>
    <xf numFmtId="3" fontId="9" fillId="3" borderId="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9" fillId="3" borderId="9" xfId="0" applyNumberFormat="1" applyFont="1" applyFill="1" applyBorder="1" applyAlignment="1" applyProtection="1">
      <alignment horizontal="left" vertical="center"/>
      <protection/>
    </xf>
    <xf numFmtId="3" fontId="9" fillId="3" borderId="2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3" fontId="9" fillId="3" borderId="7" xfId="0" applyNumberFormat="1" applyFont="1" applyFill="1" applyBorder="1" applyAlignment="1" applyProtection="1">
      <alignment horizontal="center" vertical="center" wrapText="1"/>
      <protection/>
    </xf>
    <xf numFmtId="3" fontId="9" fillId="3" borderId="10" xfId="0" applyNumberFormat="1" applyFont="1" applyFill="1" applyBorder="1" applyAlignment="1" applyProtection="1">
      <alignment horizontal="center" vertical="center"/>
      <protection/>
    </xf>
    <xf numFmtId="0" fontId="9" fillId="3" borderId="6" xfId="0" applyNumberFormat="1" applyFont="1" applyFill="1" applyBorder="1" applyAlignment="1" applyProtection="1">
      <alignment horizontal="center" vertical="center"/>
      <protection/>
    </xf>
    <xf numFmtId="3" fontId="9" fillId="3" borderId="11" xfId="0" applyNumberFormat="1" applyFont="1" applyFill="1" applyBorder="1" applyAlignment="1" applyProtection="1">
      <alignment horizontal="center" vertical="center" wrapText="1"/>
      <protection/>
    </xf>
    <xf numFmtId="3" fontId="9" fillId="3" borderId="3" xfId="0" applyNumberFormat="1" applyFont="1" applyFill="1" applyBorder="1" applyAlignment="1" applyProtection="1">
      <alignment horizontal="center" vertical="center"/>
      <protection/>
    </xf>
    <xf numFmtId="3" fontId="9" fillId="3" borderId="10" xfId="0" applyNumberFormat="1" applyFont="1" applyFill="1" applyBorder="1" applyAlignment="1" applyProtection="1">
      <alignment horizontal="center" vertical="center" wrapText="1"/>
      <protection/>
    </xf>
    <xf numFmtId="3" fontId="9" fillId="3" borderId="5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/>
      <protection/>
    </xf>
    <xf numFmtId="0" fontId="9" fillId="3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11" xfId="0" applyNumberFormat="1" applyFont="1" applyFill="1" applyBorder="1" applyAlignment="1" applyProtection="1">
      <alignment horizontal="center" vertic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11" xfId="0" applyNumberFormat="1" applyFont="1" applyFill="1" applyBorder="1" applyAlignment="1" applyProtection="1">
      <alignment horizontal="center" vertical="center" wrapText="1"/>
      <protection/>
    </xf>
    <xf numFmtId="0" fontId="9" fillId="3" borderId="5" xfId="0" applyNumberFormat="1" applyFont="1" applyFill="1" applyBorder="1" applyAlignment="1" applyProtection="1">
      <alignment horizontal="center" vertical="center" wrapText="1"/>
      <protection/>
    </xf>
    <xf numFmtId="3" fontId="9" fillId="3" borderId="1" xfId="0" applyNumberFormat="1" applyFont="1" applyFill="1" applyBorder="1" applyAlignment="1" applyProtection="1">
      <alignment horizontal="center" vertical="center" wrapText="1"/>
      <protection/>
    </xf>
    <xf numFmtId="3" fontId="9" fillId="3" borderId="9" xfId="0" applyNumberFormat="1" applyFont="1" applyFill="1" applyBorder="1" applyAlignment="1" applyProtection="1">
      <alignment horizontal="center" vertical="center" wrapText="1"/>
      <protection/>
    </xf>
    <xf numFmtId="3" fontId="9" fillId="3" borderId="4" xfId="0" applyNumberFormat="1" applyFont="1" applyFill="1" applyBorder="1" applyAlignment="1" applyProtection="1">
      <alignment horizontal="center" vertical="center" wrapText="1"/>
      <protection/>
    </xf>
    <xf numFmtId="3" fontId="9" fillId="3" borderId="9" xfId="0" applyNumberFormat="1" applyFont="1" applyFill="1" applyBorder="1" applyAlignment="1" applyProtection="1">
      <alignment horizontal="center" vertical="center" wrapText="1"/>
      <protection/>
    </xf>
    <xf numFmtId="0" fontId="9" fillId="3" borderId="9" xfId="0" applyNumberFormat="1" applyFont="1" applyFill="1" applyBorder="1" applyAlignment="1" applyProtection="1">
      <alignment horizontal="center" vertical="center"/>
      <protection/>
    </xf>
    <xf numFmtId="0" fontId="9" fillId="3" borderId="4" xfId="0" applyNumberFormat="1" applyFont="1" applyFill="1" applyBorder="1" applyAlignment="1" applyProtection="1">
      <alignment horizontal="center" vertical="center"/>
      <protection/>
    </xf>
    <xf numFmtId="0" fontId="9" fillId="3" borderId="1" xfId="0" applyNumberFormat="1" applyFont="1" applyFill="1" applyBorder="1" applyAlignment="1" applyProtection="1">
      <alignment horizontal="center" vertical="center"/>
      <protection/>
    </xf>
    <xf numFmtId="3" fontId="9" fillId="2" borderId="7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3" borderId="10" xfId="0" applyNumberFormat="1" applyFont="1" applyFill="1" applyBorder="1" applyAlignment="1" applyProtection="1">
      <alignment horizontal="right" vertical="center"/>
      <protection/>
    </xf>
    <xf numFmtId="3" fontId="9" fillId="3" borderId="5" xfId="0" applyNumberFormat="1" applyFont="1" applyFill="1" applyBorder="1" applyAlignment="1" applyProtection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4" borderId="7" xfId="0" applyNumberFormat="1" applyFont="1" applyFill="1" applyBorder="1" applyAlignment="1" applyProtection="1">
      <alignment vertical="center"/>
      <protection/>
    </xf>
    <xf numFmtId="3" fontId="9" fillId="0" borderId="7" xfId="0" applyNumberFormat="1" applyFont="1" applyFill="1" applyBorder="1" applyAlignment="1" applyProtection="1">
      <alignment vertical="center"/>
      <protection/>
    </xf>
    <xf numFmtId="3" fontId="9" fillId="0" borderId="7" xfId="0" applyNumberFormat="1" applyFont="1" applyFill="1" applyBorder="1" applyAlignment="1" applyProtection="1">
      <alignment horizontal="right" vertical="center"/>
      <protection/>
    </xf>
    <xf numFmtId="3" fontId="9" fillId="3" borderId="4" xfId="0" applyNumberFormat="1" applyFont="1" applyFill="1" applyBorder="1" applyAlignment="1" applyProtection="1">
      <alignment horizontal="center" vertical="center"/>
      <protection/>
    </xf>
    <xf numFmtId="3" fontId="9" fillId="3" borderId="8" xfId="0" applyNumberFormat="1" applyFont="1" applyFill="1" applyBorder="1" applyAlignment="1" applyProtection="1">
      <alignment horizontal="center" vertical="center"/>
      <protection/>
    </xf>
    <xf numFmtId="3" fontId="9" fillId="4" borderId="1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3" fontId="0" fillId="3" borderId="11" xfId="0" applyNumberFormat="1" applyFont="1" applyFill="1" applyBorder="1" applyAlignment="1" applyProtection="1">
      <alignment horizontal="center" vertical="center"/>
      <protection/>
    </xf>
    <xf numFmtId="3" fontId="0" fillId="3" borderId="7" xfId="0" applyNumberFormat="1" applyFont="1" applyFill="1" applyBorder="1" applyAlignment="1" applyProtection="1">
      <alignment horizontal="center" vertical="center"/>
      <protection/>
    </xf>
    <xf numFmtId="3" fontId="9" fillId="2" borderId="7" xfId="0" applyNumberFormat="1" applyFont="1" applyFill="1" applyBorder="1" applyAlignment="1" applyProtection="1">
      <alignment horizontal="right" vertical="center"/>
      <protection/>
    </xf>
    <xf numFmtId="3" fontId="0" fillId="4" borderId="11" xfId="0" applyNumberFormat="1" applyFont="1" applyFill="1" applyBorder="1" applyAlignment="1" applyProtection="1">
      <alignment horizontal="right" vertical="center"/>
      <protection/>
    </xf>
    <xf numFmtId="3" fontId="0" fillId="4" borderId="7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3" fontId="0" fillId="3" borderId="11" xfId="0" applyNumberFormat="1" applyFont="1" applyFill="1" applyBorder="1" applyAlignment="1" applyProtection="1">
      <alignment horizontal="right" vertical="center"/>
      <protection/>
    </xf>
    <xf numFmtId="0" fontId="9" fillId="3" borderId="7" xfId="0" applyNumberFormat="1" applyFont="1" applyFill="1" applyBorder="1" applyAlignment="1" applyProtection="1">
      <alignment horizontal="right" vertical="center"/>
      <protection/>
    </xf>
    <xf numFmtId="3" fontId="10" fillId="2" borderId="0" xfId="0" applyNumberFormat="1" applyFont="1" applyFill="1" applyAlignment="1" applyProtection="1">
      <alignment horizontal="center" vertical="center" wrapText="1"/>
      <protection/>
    </xf>
    <xf numFmtId="3" fontId="9" fillId="3" borderId="10" xfId="0" applyNumberFormat="1" applyFont="1" applyFill="1" applyBorder="1" applyAlignment="1" applyProtection="1">
      <alignment horizontal="center" vertical="center"/>
      <protection/>
    </xf>
    <xf numFmtId="3" fontId="9" fillId="3" borderId="5" xfId="0" applyNumberFormat="1" applyFont="1" applyFill="1" applyBorder="1" applyAlignment="1" applyProtection="1">
      <alignment horizontal="center" vertical="center" wrapText="1"/>
      <protection/>
    </xf>
    <xf numFmtId="3" fontId="9" fillId="3" borderId="6" xfId="0" applyNumberFormat="1" applyFont="1" applyFill="1" applyBorder="1" applyAlignment="1" applyProtection="1">
      <alignment horizontal="center" vertical="center"/>
      <protection/>
    </xf>
    <xf numFmtId="3" fontId="9" fillId="2" borderId="5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Alignment="1" applyProtection="1">
      <alignment horizontal="centerContinuous" vertical="center"/>
      <protection/>
    </xf>
    <xf numFmtId="3" fontId="9" fillId="3" borderId="9" xfId="0" applyNumberFormat="1" applyFont="1" applyFill="1" applyBorder="1" applyAlignment="1" applyProtection="1">
      <alignment horizontal="center" vertical="center"/>
      <protection/>
    </xf>
    <xf numFmtId="0" fontId="9" fillId="4" borderId="7" xfId="0" applyNumberFormat="1" applyFont="1" applyFill="1" applyBorder="1" applyAlignment="1" applyProtection="1">
      <alignment horizontal="right" vertical="center"/>
      <protection/>
    </xf>
    <xf numFmtId="3" fontId="9" fillId="3" borderId="6" xfId="0" applyNumberFormat="1" applyFont="1" applyFill="1" applyBorder="1" applyAlignment="1" applyProtection="1">
      <alignment horizontal="left" vertical="center"/>
      <protection/>
    </xf>
    <xf numFmtId="3" fontId="9" fillId="3" borderId="13" xfId="0" applyNumberFormat="1" applyFont="1" applyFill="1" applyBorder="1" applyAlignment="1" applyProtection="1">
      <alignment horizontal="center" vertical="center"/>
      <protection/>
    </xf>
    <xf numFmtId="3" fontId="9" fillId="3" borderId="14" xfId="0" applyNumberFormat="1" applyFont="1" applyFill="1" applyBorder="1" applyAlignment="1" applyProtection="1">
      <alignment horizontal="center" vertical="center" wrapText="1"/>
      <protection/>
    </xf>
    <xf numFmtId="3" fontId="9" fillId="3" borderId="5" xfId="0" applyNumberFormat="1" applyFont="1" applyFill="1" applyBorder="1" applyAlignment="1" applyProtection="1">
      <alignment vertical="center"/>
      <protection/>
    </xf>
    <xf numFmtId="3" fontId="9" fillId="4" borderId="5" xfId="0" applyNumberFormat="1" applyFont="1" applyFill="1" applyBorder="1" applyAlignment="1" applyProtection="1">
      <alignment horizontal="right" vertical="center" wrapText="1"/>
      <protection/>
    </xf>
    <xf numFmtId="3" fontId="9" fillId="3" borderId="7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125" style="12" customWidth="1"/>
    <col min="2" max="2" width="14.625" style="12" customWidth="1"/>
    <col min="3" max="3" width="15.625" style="12" customWidth="1"/>
    <col min="4" max="4" width="23.375" style="12" customWidth="1"/>
    <col min="5" max="5" width="23.50390625" style="12" customWidth="1"/>
    <col min="6" max="256" width="9.125" style="0" customWidth="1"/>
  </cols>
  <sheetData>
    <row r="1" spans="1:5" s="12" customFormat="1" ht="35.25" customHeight="1">
      <c r="A1" s="2"/>
      <c r="B1" s="3"/>
      <c r="C1" s="3"/>
      <c r="D1" s="3"/>
      <c r="E1" s="3"/>
    </row>
    <row r="2" spans="1:5" s="12" customFormat="1" ht="39" customHeight="1">
      <c r="A2" s="4" t="s">
        <v>1498</v>
      </c>
      <c r="B2" s="4"/>
      <c r="C2" s="4"/>
      <c r="D2" s="4"/>
      <c r="E2" s="4"/>
    </row>
    <row r="3" spans="1:5" s="12" customFormat="1" ht="39" customHeight="1">
      <c r="A3" s="5" t="s">
        <v>1690</v>
      </c>
      <c r="B3" s="5"/>
      <c r="C3" s="5"/>
      <c r="D3" s="5"/>
      <c r="E3" s="5"/>
    </row>
    <row r="4" spans="1:5" s="12" customFormat="1" ht="35.25" customHeight="1">
      <c r="A4" s="3"/>
      <c r="B4" s="3"/>
      <c r="C4" s="3"/>
      <c r="D4" s="3"/>
      <c r="E4" s="3"/>
    </row>
    <row r="5" spans="1:5" s="12" customFormat="1" ht="35.25" customHeight="1">
      <c r="A5" s="6" t="s">
        <v>849</v>
      </c>
      <c r="B5" s="6"/>
      <c r="C5" s="6"/>
      <c r="D5" s="6"/>
      <c r="E5" s="6"/>
    </row>
    <row r="6" spans="1:5" s="12" customFormat="1" ht="35.25" customHeight="1">
      <c r="A6" s="6" t="s">
        <v>2518</v>
      </c>
      <c r="B6" s="6"/>
      <c r="C6" s="6"/>
      <c r="D6" s="6"/>
      <c r="E6" s="6"/>
    </row>
    <row r="7" spans="1:5" s="12" customFormat="1" ht="35.25" customHeight="1">
      <c r="A7" s="6" t="s">
        <v>1046</v>
      </c>
      <c r="B7" s="6"/>
      <c r="C7" s="6"/>
      <c r="D7" s="6"/>
      <c r="E7" s="6"/>
    </row>
    <row r="8" spans="1:5" s="12" customFormat="1" ht="35.25" customHeight="1">
      <c r="A8" s="7"/>
      <c r="B8" s="7"/>
      <c r="C8" s="7"/>
      <c r="D8" s="7"/>
      <c r="E8" s="7"/>
    </row>
    <row r="9" spans="1:5" s="12" customFormat="1" ht="35.25" customHeight="1">
      <c r="A9" s="8"/>
      <c r="B9" s="9"/>
      <c r="C9" s="10"/>
      <c r="D9" s="9"/>
      <c r="E9" s="9"/>
    </row>
    <row r="10" spans="1:5" s="12" customFormat="1" ht="35.25" customHeight="1">
      <c r="A10" s="11" t="s">
        <v>341</v>
      </c>
      <c r="B10" s="11"/>
      <c r="C10" s="11"/>
      <c r="D10" s="11"/>
      <c r="E10" s="11"/>
    </row>
    <row r="11" spans="1:5" s="12" customFormat="1" ht="35.25" customHeight="1">
      <c r="A11" s="7"/>
      <c r="B11" s="7"/>
      <c r="C11" s="7"/>
      <c r="D11" s="7"/>
      <c r="E11" s="7"/>
    </row>
    <row r="12" s="12" customFormat="1" ht="1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0" customWidth="1"/>
    <col min="2" max="2" width="22.375" style="0" customWidth="1"/>
    <col min="3" max="3" width="39.00390625" style="0" customWidth="1"/>
    <col min="4" max="4" width="23.625" style="0" customWidth="1"/>
    <col min="5" max="256" width="9.125" style="0" customWidth="1"/>
  </cols>
  <sheetData>
    <row r="1" spans="1:4" ht="33.75" customHeight="1">
      <c r="A1" s="96" t="s">
        <v>1970</v>
      </c>
      <c r="B1" s="96"/>
      <c r="C1" s="96"/>
      <c r="D1" s="96"/>
    </row>
    <row r="2" spans="1:4" ht="17.25" customHeight="1">
      <c r="A2" s="97" t="s">
        <v>197</v>
      </c>
      <c r="B2" s="97"/>
      <c r="C2" s="97"/>
      <c r="D2" s="97"/>
    </row>
    <row r="3" spans="1:4" ht="17.25" customHeight="1">
      <c r="A3" s="98" t="s">
        <v>2331</v>
      </c>
      <c r="B3" s="98"/>
      <c r="C3" s="98"/>
      <c r="D3" s="98"/>
    </row>
    <row r="4" spans="1:4" ht="21.75" customHeight="1">
      <c r="A4" s="19" t="s">
        <v>948</v>
      </c>
      <c r="B4" s="19" t="s">
        <v>1417</v>
      </c>
      <c r="C4" s="19" t="s">
        <v>948</v>
      </c>
      <c r="D4" s="19" t="s">
        <v>1417</v>
      </c>
    </row>
    <row r="5" spans="1:4" ht="21.75" customHeight="1">
      <c r="A5" s="47" t="s">
        <v>1866</v>
      </c>
      <c r="B5" s="46">
        <v>67493</v>
      </c>
      <c r="C5" s="47" t="s">
        <v>1916</v>
      </c>
      <c r="D5" s="46">
        <v>0</v>
      </c>
    </row>
    <row r="6" spans="1:4" ht="21.75" customHeight="1">
      <c r="A6" s="47" t="s">
        <v>430</v>
      </c>
      <c r="B6" s="46">
        <v>48765</v>
      </c>
      <c r="C6" s="47" t="s">
        <v>1051</v>
      </c>
      <c r="D6" s="46">
        <v>50</v>
      </c>
    </row>
    <row r="7" spans="1:4" ht="21.75" customHeight="1">
      <c r="A7" s="47" t="s">
        <v>828</v>
      </c>
      <c r="B7" s="46">
        <v>10164</v>
      </c>
      <c r="C7" s="47" t="s">
        <v>1667</v>
      </c>
      <c r="D7" s="46">
        <v>11653</v>
      </c>
    </row>
    <row r="8" spans="1:4" ht="21.75" customHeight="1">
      <c r="A8" s="47" t="s">
        <v>389</v>
      </c>
      <c r="B8" s="46">
        <v>8564</v>
      </c>
      <c r="C8" s="47" t="s">
        <v>429</v>
      </c>
      <c r="D8" s="46">
        <v>26387</v>
      </c>
    </row>
    <row r="9" spans="1:4" ht="21.75" customHeight="1">
      <c r="A9" s="47" t="s">
        <v>1877</v>
      </c>
      <c r="B9" s="46">
        <v>0</v>
      </c>
      <c r="C9" s="47" t="s">
        <v>549</v>
      </c>
      <c r="D9" s="46">
        <v>423</v>
      </c>
    </row>
    <row r="10" spans="1:4" ht="21.75" customHeight="1">
      <c r="A10" s="47" t="s">
        <v>2302</v>
      </c>
      <c r="B10" s="46">
        <v>727161</v>
      </c>
      <c r="C10" s="47" t="s">
        <v>1439</v>
      </c>
      <c r="D10" s="46">
        <v>13491</v>
      </c>
    </row>
    <row r="11" spans="1:4" ht="21.75" customHeight="1">
      <c r="A11" s="47" t="s">
        <v>1028</v>
      </c>
      <c r="B11" s="46">
        <v>0</v>
      </c>
      <c r="C11" s="47" t="s">
        <v>1590</v>
      </c>
      <c r="D11" s="46">
        <v>68392</v>
      </c>
    </row>
    <row r="12" spans="1:4" ht="21.75" customHeight="1">
      <c r="A12" s="47" t="s">
        <v>450</v>
      </c>
      <c r="B12" s="46">
        <v>287160</v>
      </c>
      <c r="C12" s="47" t="s">
        <v>1428</v>
      </c>
      <c r="D12" s="46">
        <v>45697</v>
      </c>
    </row>
    <row r="13" spans="1:4" ht="21.75" customHeight="1">
      <c r="A13" s="47" t="s">
        <v>1470</v>
      </c>
      <c r="B13" s="46">
        <v>22643</v>
      </c>
      <c r="C13" s="47" t="s">
        <v>1965</v>
      </c>
      <c r="D13" s="46">
        <v>21968</v>
      </c>
    </row>
    <row r="14" spans="1:4" ht="21.75" customHeight="1">
      <c r="A14" s="47" t="s">
        <v>2</v>
      </c>
      <c r="B14" s="46">
        <v>51366</v>
      </c>
      <c r="C14" s="47" t="s">
        <v>952</v>
      </c>
      <c r="D14" s="46">
        <v>6283</v>
      </c>
    </row>
    <row r="15" spans="1:4" ht="21.75" customHeight="1">
      <c r="A15" s="47" t="s">
        <v>881</v>
      </c>
      <c r="B15" s="46">
        <v>28084</v>
      </c>
      <c r="C15" s="47" t="s">
        <v>941</v>
      </c>
      <c r="D15" s="46">
        <v>123212</v>
      </c>
    </row>
    <row r="16" spans="1:4" ht="21.75" customHeight="1">
      <c r="A16" s="47" t="s">
        <v>161</v>
      </c>
      <c r="B16" s="46">
        <v>0</v>
      </c>
      <c r="C16" s="47" t="s">
        <v>1089</v>
      </c>
      <c r="D16" s="46">
        <v>21108</v>
      </c>
    </row>
    <row r="17" spans="1:4" ht="21.75" customHeight="1">
      <c r="A17" s="47" t="s">
        <v>734</v>
      </c>
      <c r="B17" s="46">
        <v>0</v>
      </c>
      <c r="C17" s="47" t="s">
        <v>146</v>
      </c>
      <c r="D17" s="46">
        <v>4566</v>
      </c>
    </row>
    <row r="18" spans="1:4" ht="21.75" customHeight="1">
      <c r="A18" s="47" t="s">
        <v>1173</v>
      </c>
      <c r="B18" s="46">
        <v>9198</v>
      </c>
      <c r="C18" s="47" t="s">
        <v>1427</v>
      </c>
      <c r="D18" s="46">
        <v>5489</v>
      </c>
    </row>
    <row r="19" spans="1:4" ht="21.75" customHeight="1">
      <c r="A19" s="47" t="s">
        <v>717</v>
      </c>
      <c r="B19" s="46">
        <v>2858</v>
      </c>
      <c r="C19" s="47" t="s">
        <v>2133</v>
      </c>
      <c r="D19" s="46">
        <v>830</v>
      </c>
    </row>
    <row r="20" spans="1:4" ht="21.75" customHeight="1">
      <c r="A20" s="47" t="s">
        <v>2524</v>
      </c>
      <c r="B20" s="46">
        <v>18601</v>
      </c>
      <c r="C20" s="47" t="s">
        <v>660</v>
      </c>
      <c r="D20" s="46">
        <v>18731</v>
      </c>
    </row>
    <row r="21" spans="1:4" ht="21.75" customHeight="1">
      <c r="A21" s="47" t="s">
        <v>1143</v>
      </c>
      <c r="B21" s="46">
        <v>31424</v>
      </c>
      <c r="C21" s="47" t="s">
        <v>800</v>
      </c>
      <c r="D21" s="46">
        <v>37479</v>
      </c>
    </row>
    <row r="22" spans="1:4" ht="21.75" customHeight="1">
      <c r="A22" s="47" t="s">
        <v>32</v>
      </c>
      <c r="B22" s="46">
        <v>44789</v>
      </c>
      <c r="C22" s="47" t="s">
        <v>1650</v>
      </c>
      <c r="D22" s="46">
        <v>145</v>
      </c>
    </row>
    <row r="23" spans="1:4" ht="21.75" customHeight="1">
      <c r="A23" s="47" t="s">
        <v>145</v>
      </c>
      <c r="B23" s="46">
        <v>85081</v>
      </c>
      <c r="C23" s="47" t="s">
        <v>674</v>
      </c>
      <c r="D23" s="46">
        <v>718</v>
      </c>
    </row>
    <row r="24" spans="1:4" ht="21.75" customHeight="1">
      <c r="A24" s="47" t="s">
        <v>2042</v>
      </c>
      <c r="B24" s="46">
        <v>16128</v>
      </c>
      <c r="C24" s="47" t="s">
        <v>898</v>
      </c>
      <c r="D24" s="46">
        <v>24910</v>
      </c>
    </row>
    <row r="25" spans="1:4" ht="21.75" customHeight="1">
      <c r="A25" s="47" t="s">
        <v>1845</v>
      </c>
      <c r="B25" s="46">
        <v>10980</v>
      </c>
      <c r="C25" s="47" t="s">
        <v>1517</v>
      </c>
      <c r="D25" s="46">
        <f>SUM(D26:D28)</f>
        <v>5561</v>
      </c>
    </row>
    <row r="26" spans="1:4" ht="21.75" customHeight="1">
      <c r="A26" s="47" t="s">
        <v>927</v>
      </c>
      <c r="B26" s="46">
        <v>285</v>
      </c>
      <c r="C26" s="47" t="s">
        <v>972</v>
      </c>
      <c r="D26" s="46">
        <v>5561</v>
      </c>
    </row>
    <row r="27" spans="1:4" ht="21.75" customHeight="1">
      <c r="A27" s="47" t="s">
        <v>840</v>
      </c>
      <c r="B27" s="46">
        <v>116662</v>
      </c>
      <c r="C27" s="47" t="s">
        <v>2050</v>
      </c>
      <c r="D27" s="46">
        <v>0</v>
      </c>
    </row>
    <row r="28" spans="1:4" ht="21.75" customHeight="1">
      <c r="A28" s="47" t="s">
        <v>1680</v>
      </c>
      <c r="B28" s="46">
        <v>1902</v>
      </c>
      <c r="C28" s="47" t="s">
        <v>2325</v>
      </c>
      <c r="D28" s="46">
        <v>0</v>
      </c>
    </row>
    <row r="29" spans="1:4" ht="21.75" customHeight="1">
      <c r="A29" s="47" t="s">
        <v>1251</v>
      </c>
      <c r="B29" s="46">
        <v>409774</v>
      </c>
      <c r="C29" s="47" t="s">
        <v>134</v>
      </c>
      <c r="D29" s="46">
        <f>SUM(D30)</f>
        <v>19349</v>
      </c>
    </row>
    <row r="30" spans="1:4" ht="21.75" customHeight="1">
      <c r="A30" s="47" t="s">
        <v>2016</v>
      </c>
      <c r="B30" s="46">
        <v>3152</v>
      </c>
      <c r="C30" s="47" t="s">
        <v>1198</v>
      </c>
      <c r="D30" s="46">
        <v>19349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75390625" style="66" customWidth="1"/>
    <col min="2" max="7" width="16.125" style="66" customWidth="1"/>
    <col min="8" max="8" width="25.75390625" style="66" customWidth="1"/>
    <col min="9" max="14" width="16.125" style="66" customWidth="1"/>
    <col min="15" max="256" width="9.125" style="0" customWidth="1"/>
  </cols>
  <sheetData>
    <row r="1" spans="1:14" ht="33.75" customHeight="1">
      <c r="A1" s="42" t="s">
        <v>716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6.5" customHeight="1">
      <c r="A2" s="43" t="s">
        <v>712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customHeight="1">
      <c r="A3" s="43" t="s">
        <v>2331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41.25" customHeight="1">
      <c r="A4" s="44" t="s">
        <v>948</v>
      </c>
      <c r="B4" s="99" t="s">
        <v>1732</v>
      </c>
      <c r="C4" s="44" t="s">
        <v>443</v>
      </c>
      <c r="D4" s="44" t="s">
        <v>1132</v>
      </c>
      <c r="E4" s="99" t="s">
        <v>528</v>
      </c>
      <c r="F4" s="44" t="s">
        <v>633</v>
      </c>
      <c r="G4" s="44" t="s">
        <v>799</v>
      </c>
      <c r="H4" s="44" t="s">
        <v>948</v>
      </c>
      <c r="I4" s="99" t="s">
        <v>1732</v>
      </c>
      <c r="J4" s="44" t="s">
        <v>443</v>
      </c>
      <c r="K4" s="44" t="s">
        <v>1132</v>
      </c>
      <c r="L4" s="99" t="s">
        <v>528</v>
      </c>
      <c r="M4" s="44" t="s">
        <v>633</v>
      </c>
      <c r="N4" s="44" t="s">
        <v>799</v>
      </c>
    </row>
    <row r="5" spans="1:14" ht="15.75" customHeight="1">
      <c r="A5" s="52" t="s">
        <v>812</v>
      </c>
      <c r="B5" s="46">
        <v>606199</v>
      </c>
      <c r="C5" s="46">
        <v>0</v>
      </c>
      <c r="D5" s="46">
        <v>174717</v>
      </c>
      <c r="E5" s="65">
        <v>0</v>
      </c>
      <c r="F5" s="46">
        <v>413677</v>
      </c>
      <c r="G5" s="46">
        <v>17805</v>
      </c>
      <c r="H5" s="52" t="s">
        <v>329</v>
      </c>
      <c r="I5" s="46">
        <v>191960</v>
      </c>
      <c r="J5" s="46">
        <v>0</v>
      </c>
      <c r="K5" s="46">
        <v>40363</v>
      </c>
      <c r="L5" s="65">
        <v>0</v>
      </c>
      <c r="M5" s="46">
        <v>135694</v>
      </c>
      <c r="N5" s="46">
        <v>15903</v>
      </c>
    </row>
    <row r="6" spans="1:14" ht="15.75" customHeight="1">
      <c r="A6" s="52" t="s">
        <v>2090</v>
      </c>
      <c r="B6" s="46">
        <v>201414</v>
      </c>
      <c r="C6" s="46">
        <v>0</v>
      </c>
      <c r="D6" s="46">
        <v>57459</v>
      </c>
      <c r="E6" s="65">
        <v>0</v>
      </c>
      <c r="F6" s="46">
        <v>136621</v>
      </c>
      <c r="G6" s="46">
        <v>7334</v>
      </c>
      <c r="H6" s="52" t="s">
        <v>477</v>
      </c>
      <c r="I6" s="46">
        <v>0</v>
      </c>
      <c r="J6" s="46">
        <v>0</v>
      </c>
      <c r="K6" s="46">
        <v>0</v>
      </c>
      <c r="L6" s="65">
        <v>0</v>
      </c>
      <c r="M6" s="46">
        <v>0</v>
      </c>
      <c r="N6" s="46">
        <v>0</v>
      </c>
    </row>
    <row r="7" spans="1:14" ht="15.75" customHeight="1">
      <c r="A7" s="52" t="s">
        <v>1942</v>
      </c>
      <c r="B7" s="46">
        <v>92383</v>
      </c>
      <c r="C7" s="46">
        <v>0</v>
      </c>
      <c r="D7" s="46">
        <v>25481</v>
      </c>
      <c r="E7" s="65">
        <v>0</v>
      </c>
      <c r="F7" s="46">
        <v>63097</v>
      </c>
      <c r="G7" s="46">
        <v>3805</v>
      </c>
      <c r="H7" s="52" t="s">
        <v>2089</v>
      </c>
      <c r="I7" s="46">
        <v>4754</v>
      </c>
      <c r="J7" s="46">
        <v>0</v>
      </c>
      <c r="K7" s="46">
        <v>1229</v>
      </c>
      <c r="L7" s="65">
        <v>0</v>
      </c>
      <c r="M7" s="46">
        <v>3525</v>
      </c>
      <c r="N7" s="46">
        <v>0</v>
      </c>
    </row>
    <row r="8" spans="1:14" ht="15.75" customHeight="1">
      <c r="A8" s="52" t="s">
        <v>1218</v>
      </c>
      <c r="B8" s="46">
        <v>52153</v>
      </c>
      <c r="C8" s="46">
        <v>0</v>
      </c>
      <c r="D8" s="46">
        <v>16892</v>
      </c>
      <c r="E8" s="65">
        <v>0</v>
      </c>
      <c r="F8" s="46">
        <v>34510</v>
      </c>
      <c r="G8" s="46">
        <v>751</v>
      </c>
      <c r="H8" s="52" t="s">
        <v>1160</v>
      </c>
      <c r="I8" s="46">
        <v>142099</v>
      </c>
      <c r="J8" s="46">
        <v>0</v>
      </c>
      <c r="K8" s="46">
        <v>38689</v>
      </c>
      <c r="L8" s="65">
        <v>0</v>
      </c>
      <c r="M8" s="46">
        <v>103397</v>
      </c>
      <c r="N8" s="46">
        <v>13</v>
      </c>
    </row>
    <row r="9" spans="1:14" ht="15.75" customHeight="1">
      <c r="A9" s="52" t="s">
        <v>241</v>
      </c>
      <c r="B9" s="46">
        <v>0</v>
      </c>
      <c r="C9" s="46">
        <v>0</v>
      </c>
      <c r="D9" s="46">
        <v>0</v>
      </c>
      <c r="E9" s="65">
        <v>0</v>
      </c>
      <c r="F9" s="46">
        <v>0</v>
      </c>
      <c r="G9" s="46">
        <v>0</v>
      </c>
      <c r="H9" s="52" t="s">
        <v>1835</v>
      </c>
      <c r="I9" s="46">
        <v>459275</v>
      </c>
      <c r="J9" s="46">
        <v>0</v>
      </c>
      <c r="K9" s="46">
        <v>40742</v>
      </c>
      <c r="L9" s="65">
        <v>0</v>
      </c>
      <c r="M9" s="46">
        <v>407054</v>
      </c>
      <c r="N9" s="46">
        <v>11479</v>
      </c>
    </row>
    <row r="10" spans="1:14" ht="15.75" customHeight="1">
      <c r="A10" s="52" t="s">
        <v>1012</v>
      </c>
      <c r="B10" s="46">
        <v>18275</v>
      </c>
      <c r="C10" s="46">
        <v>0</v>
      </c>
      <c r="D10" s="46">
        <v>6238</v>
      </c>
      <c r="E10" s="65">
        <v>0</v>
      </c>
      <c r="F10" s="46">
        <v>11550</v>
      </c>
      <c r="G10" s="46">
        <v>487</v>
      </c>
      <c r="H10" s="52" t="s">
        <v>456</v>
      </c>
      <c r="I10" s="46">
        <v>15134</v>
      </c>
      <c r="J10" s="46">
        <v>0</v>
      </c>
      <c r="K10" s="46">
        <v>1590</v>
      </c>
      <c r="L10" s="65">
        <v>0</v>
      </c>
      <c r="M10" s="46">
        <v>13544</v>
      </c>
      <c r="N10" s="46">
        <v>0</v>
      </c>
    </row>
    <row r="11" spans="1:14" ht="15.75" customHeight="1">
      <c r="A11" s="52" t="s">
        <v>866</v>
      </c>
      <c r="B11" s="46">
        <v>43862</v>
      </c>
      <c r="C11" s="46">
        <v>0</v>
      </c>
      <c r="D11" s="46">
        <v>21708</v>
      </c>
      <c r="E11" s="65">
        <v>0</v>
      </c>
      <c r="F11" s="46">
        <v>21380</v>
      </c>
      <c r="G11" s="46">
        <v>774</v>
      </c>
      <c r="H11" s="52" t="s">
        <v>2361</v>
      </c>
      <c r="I11" s="46">
        <v>56078</v>
      </c>
      <c r="J11" s="46">
        <v>0</v>
      </c>
      <c r="K11" s="46">
        <v>9843</v>
      </c>
      <c r="L11" s="65">
        <v>0</v>
      </c>
      <c r="M11" s="46">
        <v>45954</v>
      </c>
      <c r="N11" s="46">
        <v>281</v>
      </c>
    </row>
    <row r="12" spans="1:14" ht="15.75" customHeight="1">
      <c r="A12" s="52" t="s">
        <v>1170</v>
      </c>
      <c r="B12" s="46">
        <v>38162</v>
      </c>
      <c r="C12" s="46">
        <v>0</v>
      </c>
      <c r="D12" s="46">
        <v>13163</v>
      </c>
      <c r="E12" s="65">
        <v>0</v>
      </c>
      <c r="F12" s="46">
        <v>24334</v>
      </c>
      <c r="G12" s="46">
        <v>665</v>
      </c>
      <c r="H12" s="52" t="s">
        <v>1345</v>
      </c>
      <c r="I12" s="46">
        <v>375333</v>
      </c>
      <c r="J12" s="46">
        <v>0</v>
      </c>
      <c r="K12" s="46">
        <v>50155</v>
      </c>
      <c r="L12" s="65">
        <v>0</v>
      </c>
      <c r="M12" s="46">
        <v>313790</v>
      </c>
      <c r="N12" s="46">
        <v>11388</v>
      </c>
    </row>
    <row r="13" spans="1:14" ht="15.75" customHeight="1">
      <c r="A13" s="52" t="s">
        <v>290</v>
      </c>
      <c r="B13" s="46">
        <v>27796</v>
      </c>
      <c r="C13" s="46">
        <v>0</v>
      </c>
      <c r="D13" s="46">
        <v>12709</v>
      </c>
      <c r="E13" s="65">
        <v>0</v>
      </c>
      <c r="F13" s="46">
        <v>14511</v>
      </c>
      <c r="G13" s="46">
        <v>576</v>
      </c>
      <c r="H13" s="52" t="s">
        <v>1580</v>
      </c>
      <c r="I13" s="46">
        <v>281149</v>
      </c>
      <c r="J13" s="46">
        <v>0</v>
      </c>
      <c r="K13" s="46">
        <v>39313</v>
      </c>
      <c r="L13" s="65">
        <v>0</v>
      </c>
      <c r="M13" s="46">
        <v>237615</v>
      </c>
      <c r="N13" s="46">
        <v>4221</v>
      </c>
    </row>
    <row r="14" spans="1:14" ht="15.75" customHeight="1">
      <c r="A14" s="52" t="s">
        <v>1503</v>
      </c>
      <c r="B14" s="46">
        <v>12620</v>
      </c>
      <c r="C14" s="46">
        <v>0</v>
      </c>
      <c r="D14" s="46">
        <v>823</v>
      </c>
      <c r="E14" s="65">
        <v>0</v>
      </c>
      <c r="F14" s="46">
        <v>11429</v>
      </c>
      <c r="G14" s="46">
        <v>368</v>
      </c>
      <c r="H14" s="52" t="s">
        <v>1656</v>
      </c>
      <c r="I14" s="46">
        <v>54942</v>
      </c>
      <c r="J14" s="46">
        <v>0</v>
      </c>
      <c r="K14" s="46">
        <v>6623</v>
      </c>
      <c r="L14" s="65">
        <v>0</v>
      </c>
      <c r="M14" s="46">
        <v>47502</v>
      </c>
      <c r="N14" s="46">
        <v>817</v>
      </c>
    </row>
    <row r="15" spans="1:14" ht="15.75" customHeight="1">
      <c r="A15" s="52" t="s">
        <v>1786</v>
      </c>
      <c r="B15" s="46">
        <v>34906</v>
      </c>
      <c r="C15" s="46">
        <v>0</v>
      </c>
      <c r="D15" s="46">
        <v>1138</v>
      </c>
      <c r="E15" s="65">
        <v>0</v>
      </c>
      <c r="F15" s="46">
        <v>33476</v>
      </c>
      <c r="G15" s="46">
        <v>292</v>
      </c>
      <c r="H15" s="52" t="s">
        <v>1018</v>
      </c>
      <c r="I15" s="46">
        <v>203556</v>
      </c>
      <c r="J15" s="46">
        <v>0</v>
      </c>
      <c r="K15" s="46">
        <v>82738</v>
      </c>
      <c r="L15" s="65">
        <v>0</v>
      </c>
      <c r="M15" s="46">
        <v>119246</v>
      </c>
      <c r="N15" s="46">
        <v>1572</v>
      </c>
    </row>
    <row r="16" spans="1:14" ht="15.75" customHeight="1">
      <c r="A16" s="52" t="s">
        <v>2351</v>
      </c>
      <c r="B16" s="46">
        <v>19404</v>
      </c>
      <c r="C16" s="46">
        <v>0</v>
      </c>
      <c r="D16" s="46">
        <v>32</v>
      </c>
      <c r="E16" s="65">
        <v>0</v>
      </c>
      <c r="F16" s="46">
        <v>19372</v>
      </c>
      <c r="G16" s="46">
        <v>0</v>
      </c>
      <c r="H16" s="52" t="s">
        <v>584</v>
      </c>
      <c r="I16" s="46">
        <v>335493</v>
      </c>
      <c r="J16" s="46">
        <v>0</v>
      </c>
      <c r="K16" s="46">
        <v>13262</v>
      </c>
      <c r="L16" s="65">
        <v>0</v>
      </c>
      <c r="M16" s="46">
        <v>304585</v>
      </c>
      <c r="N16" s="46">
        <v>17646</v>
      </c>
    </row>
    <row r="17" spans="1:14" ht="15.75" customHeight="1">
      <c r="A17" s="52" t="s">
        <v>796</v>
      </c>
      <c r="B17" s="46">
        <v>16573</v>
      </c>
      <c r="C17" s="46">
        <v>0</v>
      </c>
      <c r="D17" s="46">
        <v>0</v>
      </c>
      <c r="E17" s="65">
        <v>0</v>
      </c>
      <c r="F17" s="46">
        <v>16570</v>
      </c>
      <c r="G17" s="46">
        <v>3</v>
      </c>
      <c r="H17" s="52" t="s">
        <v>214</v>
      </c>
      <c r="I17" s="46">
        <v>79258</v>
      </c>
      <c r="J17" s="46">
        <v>0</v>
      </c>
      <c r="K17" s="46">
        <v>9924</v>
      </c>
      <c r="L17" s="65">
        <v>0</v>
      </c>
      <c r="M17" s="46">
        <v>69298</v>
      </c>
      <c r="N17" s="46">
        <v>36</v>
      </c>
    </row>
    <row r="18" spans="1:14" ht="15.75" customHeight="1">
      <c r="A18" s="52" t="s">
        <v>711</v>
      </c>
      <c r="B18" s="46">
        <v>17432</v>
      </c>
      <c r="C18" s="46">
        <v>0</v>
      </c>
      <c r="D18" s="46">
        <v>0</v>
      </c>
      <c r="E18" s="65">
        <v>0</v>
      </c>
      <c r="F18" s="46">
        <v>16286</v>
      </c>
      <c r="G18" s="46">
        <v>1146</v>
      </c>
      <c r="H18" s="52" t="s">
        <v>1140</v>
      </c>
      <c r="I18" s="46">
        <v>53735</v>
      </c>
      <c r="J18" s="46">
        <v>0</v>
      </c>
      <c r="K18" s="46">
        <v>14667</v>
      </c>
      <c r="L18" s="65">
        <v>0</v>
      </c>
      <c r="M18" s="46">
        <v>38288</v>
      </c>
      <c r="N18" s="46">
        <v>780</v>
      </c>
    </row>
    <row r="19" spans="1:14" ht="15.75" customHeight="1">
      <c r="A19" s="52" t="s">
        <v>2287</v>
      </c>
      <c r="B19" s="46">
        <v>31219</v>
      </c>
      <c r="C19" s="46">
        <v>0</v>
      </c>
      <c r="D19" s="46">
        <v>19074</v>
      </c>
      <c r="E19" s="65">
        <v>0</v>
      </c>
      <c r="F19" s="46">
        <v>10541</v>
      </c>
      <c r="G19" s="46">
        <v>1604</v>
      </c>
      <c r="H19" s="52" t="s">
        <v>1118</v>
      </c>
      <c r="I19" s="46">
        <v>13546</v>
      </c>
      <c r="J19" s="46">
        <v>0</v>
      </c>
      <c r="K19" s="46">
        <v>3706</v>
      </c>
      <c r="L19" s="65">
        <v>0</v>
      </c>
      <c r="M19" s="46">
        <v>9812</v>
      </c>
      <c r="N19" s="46">
        <v>28</v>
      </c>
    </row>
    <row r="20" spans="1:14" ht="15.75" customHeight="1">
      <c r="A20" s="52" t="s">
        <v>2031</v>
      </c>
      <c r="B20" s="46">
        <v>0</v>
      </c>
      <c r="C20" s="46">
        <v>0</v>
      </c>
      <c r="D20" s="46">
        <v>0</v>
      </c>
      <c r="E20" s="65">
        <v>0</v>
      </c>
      <c r="F20" s="46">
        <v>0</v>
      </c>
      <c r="G20" s="46">
        <v>0</v>
      </c>
      <c r="H20" s="52" t="s">
        <v>2421</v>
      </c>
      <c r="I20" s="46">
        <v>324</v>
      </c>
      <c r="J20" s="46">
        <v>0</v>
      </c>
      <c r="K20" s="46">
        <v>300</v>
      </c>
      <c r="L20" s="65">
        <v>0</v>
      </c>
      <c r="M20" s="46">
        <v>24</v>
      </c>
      <c r="N20" s="46">
        <v>0</v>
      </c>
    </row>
    <row r="21" spans="1:14" ht="15.75" customHeight="1">
      <c r="A21" s="45" t="s">
        <v>2066</v>
      </c>
      <c r="B21" s="46">
        <v>0</v>
      </c>
      <c r="C21" s="46">
        <v>0</v>
      </c>
      <c r="D21" s="46">
        <v>0</v>
      </c>
      <c r="E21" s="65">
        <v>0</v>
      </c>
      <c r="F21" s="46">
        <v>0</v>
      </c>
      <c r="G21" s="46">
        <v>0</v>
      </c>
      <c r="H21" s="52" t="s">
        <v>583</v>
      </c>
      <c r="I21" s="46">
        <v>100</v>
      </c>
      <c r="J21" s="46">
        <v>0</v>
      </c>
      <c r="K21" s="46">
        <v>0</v>
      </c>
      <c r="L21" s="65">
        <v>0</v>
      </c>
      <c r="M21" s="46">
        <v>100</v>
      </c>
      <c r="N21" s="46">
        <v>0</v>
      </c>
    </row>
    <row r="22" spans="1:14" ht="15.75" customHeight="1">
      <c r="A22" s="52" t="s">
        <v>2263</v>
      </c>
      <c r="B22" s="46">
        <v>401806</v>
      </c>
      <c r="C22" s="46">
        <v>0</v>
      </c>
      <c r="D22" s="46">
        <v>93802</v>
      </c>
      <c r="E22" s="65">
        <v>0</v>
      </c>
      <c r="F22" s="46">
        <v>307937</v>
      </c>
      <c r="G22" s="46">
        <v>67</v>
      </c>
      <c r="H22" s="52" t="s">
        <v>961</v>
      </c>
      <c r="I22" s="46">
        <v>53274</v>
      </c>
      <c r="J22" s="46">
        <v>0</v>
      </c>
      <c r="K22" s="46">
        <v>4176</v>
      </c>
      <c r="L22" s="65">
        <v>0</v>
      </c>
      <c r="M22" s="46">
        <v>48828</v>
      </c>
      <c r="N22" s="46">
        <v>270</v>
      </c>
    </row>
    <row r="23" spans="1:14" ht="15.75" customHeight="1">
      <c r="A23" s="52" t="s">
        <v>1039</v>
      </c>
      <c r="B23" s="46">
        <v>74725</v>
      </c>
      <c r="C23" s="46">
        <v>0</v>
      </c>
      <c r="D23" s="46">
        <v>14304</v>
      </c>
      <c r="E23" s="65">
        <v>0</v>
      </c>
      <c r="F23" s="46">
        <v>60421</v>
      </c>
      <c r="G23" s="46">
        <v>0</v>
      </c>
      <c r="H23" s="52" t="s">
        <v>766</v>
      </c>
      <c r="I23" s="46">
        <v>102405</v>
      </c>
      <c r="J23" s="46">
        <v>0</v>
      </c>
      <c r="K23" s="46">
        <v>21334</v>
      </c>
      <c r="L23" s="65">
        <v>0</v>
      </c>
      <c r="M23" s="46">
        <v>80617</v>
      </c>
      <c r="N23" s="46">
        <v>454</v>
      </c>
    </row>
    <row r="24" spans="1:14" ht="15.75" customHeight="1">
      <c r="A24" s="52" t="s">
        <v>399</v>
      </c>
      <c r="B24" s="46">
        <v>80636</v>
      </c>
      <c r="C24" s="46">
        <v>0</v>
      </c>
      <c r="D24" s="46">
        <v>22048</v>
      </c>
      <c r="E24" s="65">
        <v>0</v>
      </c>
      <c r="F24" s="46">
        <v>58521</v>
      </c>
      <c r="G24" s="46">
        <v>67</v>
      </c>
      <c r="H24" s="52" t="s">
        <v>1883</v>
      </c>
      <c r="I24" s="46">
        <v>8487</v>
      </c>
      <c r="J24" s="46">
        <v>0</v>
      </c>
      <c r="K24" s="46">
        <v>3807</v>
      </c>
      <c r="L24" s="65">
        <v>0</v>
      </c>
      <c r="M24" s="46">
        <v>4680</v>
      </c>
      <c r="N24" s="46">
        <v>0</v>
      </c>
    </row>
    <row r="25" spans="1:14" ht="15.75" customHeight="1">
      <c r="A25" s="52" t="s">
        <v>765</v>
      </c>
      <c r="B25" s="46">
        <v>79595</v>
      </c>
      <c r="C25" s="46">
        <v>0</v>
      </c>
      <c r="D25" s="46">
        <v>23029</v>
      </c>
      <c r="E25" s="65">
        <v>0</v>
      </c>
      <c r="F25" s="46">
        <v>56566</v>
      </c>
      <c r="G25" s="46">
        <v>0</v>
      </c>
      <c r="H25" s="52" t="s">
        <v>1172</v>
      </c>
      <c r="I25" s="46">
        <v>14471</v>
      </c>
      <c r="J25" s="46">
        <v>0</v>
      </c>
      <c r="K25" s="46">
        <v>1334</v>
      </c>
      <c r="L25" s="65">
        <v>0</v>
      </c>
      <c r="M25" s="46">
        <v>13105</v>
      </c>
      <c r="N25" s="46">
        <v>32</v>
      </c>
    </row>
    <row r="26" spans="1:14" ht="15.75" customHeight="1">
      <c r="A26" s="52" t="s">
        <v>1416</v>
      </c>
      <c r="B26" s="46">
        <v>5949</v>
      </c>
      <c r="C26" s="46">
        <v>0</v>
      </c>
      <c r="D26" s="46">
        <v>1421</v>
      </c>
      <c r="E26" s="65">
        <v>0</v>
      </c>
      <c r="F26" s="46">
        <v>4528</v>
      </c>
      <c r="G26" s="46">
        <v>0</v>
      </c>
      <c r="H26" s="52" t="s">
        <v>110</v>
      </c>
      <c r="I26" s="46">
        <v>26326</v>
      </c>
      <c r="J26" s="46">
        <v>0</v>
      </c>
      <c r="K26" s="46">
        <v>8675</v>
      </c>
      <c r="L26" s="65">
        <v>0</v>
      </c>
      <c r="M26" s="46">
        <v>17651</v>
      </c>
      <c r="N26" s="46">
        <v>0</v>
      </c>
    </row>
    <row r="27" spans="1:14" ht="15.75" customHeight="1">
      <c r="A27" s="52" t="s">
        <v>825</v>
      </c>
      <c r="B27" s="46">
        <v>121150</v>
      </c>
      <c r="C27" s="46">
        <v>0</v>
      </c>
      <c r="D27" s="46">
        <v>29383</v>
      </c>
      <c r="E27" s="65">
        <v>0</v>
      </c>
      <c r="F27" s="46">
        <v>91767</v>
      </c>
      <c r="G27" s="46">
        <v>0</v>
      </c>
      <c r="H27" s="52" t="s">
        <v>2467</v>
      </c>
      <c r="I27" s="46">
        <v>0</v>
      </c>
      <c r="J27" s="46">
        <v>0</v>
      </c>
      <c r="K27" s="46">
        <v>0</v>
      </c>
      <c r="L27" s="65">
        <v>0</v>
      </c>
      <c r="M27" s="46">
        <v>0</v>
      </c>
      <c r="N27" s="46">
        <v>0</v>
      </c>
    </row>
    <row r="28" spans="1:14" ht="15.75" customHeight="1">
      <c r="A28" s="52" t="s">
        <v>2113</v>
      </c>
      <c r="B28" s="46">
        <v>39751</v>
      </c>
      <c r="C28" s="46">
        <v>0</v>
      </c>
      <c r="D28" s="46">
        <v>3617</v>
      </c>
      <c r="E28" s="65">
        <v>0</v>
      </c>
      <c r="F28" s="46">
        <v>36134</v>
      </c>
      <c r="G28" s="46">
        <v>0</v>
      </c>
      <c r="H28" s="52"/>
      <c r="I28" s="48"/>
      <c r="J28" s="48"/>
      <c r="K28" s="50"/>
      <c r="L28" s="48"/>
      <c r="M28" s="48"/>
      <c r="N28" s="48"/>
    </row>
    <row r="29" spans="1:14" ht="15.75" customHeight="1">
      <c r="A29" s="52"/>
      <c r="B29" s="48"/>
      <c r="C29" s="48"/>
      <c r="D29" s="53"/>
      <c r="E29" s="48"/>
      <c r="F29" s="48"/>
      <c r="G29" s="48"/>
      <c r="H29" s="52"/>
      <c r="I29" s="48"/>
      <c r="J29" s="48"/>
      <c r="K29" s="48"/>
      <c r="L29" s="48"/>
      <c r="M29" s="48"/>
      <c r="N29" s="48"/>
    </row>
    <row r="30" spans="1:14" ht="15.75" customHeight="1">
      <c r="A30" s="49"/>
      <c r="B30" s="53"/>
      <c r="C30" s="53"/>
      <c r="D30" s="53"/>
      <c r="E30" s="53"/>
      <c r="F30" s="48"/>
      <c r="G30" s="48"/>
      <c r="H30" s="52"/>
      <c r="I30" s="48"/>
      <c r="J30" s="48"/>
      <c r="K30" s="48"/>
      <c r="L30" s="48"/>
      <c r="M30" s="48"/>
      <c r="N30" s="48"/>
    </row>
    <row r="31" spans="1:14" ht="15.75" customHeight="1">
      <c r="A31" s="52"/>
      <c r="B31" s="48"/>
      <c r="C31" s="48"/>
      <c r="D31" s="48"/>
      <c r="E31" s="48"/>
      <c r="F31" s="48"/>
      <c r="G31" s="48"/>
      <c r="H31" s="52"/>
      <c r="I31" s="48"/>
      <c r="J31" s="48"/>
      <c r="K31" s="48"/>
      <c r="L31" s="48"/>
      <c r="M31" s="48"/>
      <c r="N31" s="48"/>
    </row>
    <row r="32" spans="1:14" ht="15.75" customHeight="1">
      <c r="A32" s="52"/>
      <c r="B32" s="48"/>
      <c r="C32" s="48"/>
      <c r="D32" s="48"/>
      <c r="E32" s="48"/>
      <c r="F32" s="48"/>
      <c r="G32" s="48"/>
      <c r="H32" s="52"/>
      <c r="I32" s="48"/>
      <c r="J32" s="48"/>
      <c r="K32" s="48"/>
      <c r="L32" s="48"/>
      <c r="M32" s="48"/>
      <c r="N32" s="48"/>
    </row>
    <row r="33" spans="1:14" ht="15.75" customHeight="1">
      <c r="A33" s="52"/>
      <c r="B33" s="48"/>
      <c r="C33" s="48"/>
      <c r="D33" s="48"/>
      <c r="E33" s="48"/>
      <c r="F33" s="48"/>
      <c r="G33" s="48"/>
      <c r="H33" s="52"/>
      <c r="I33" s="48"/>
      <c r="J33" s="48"/>
      <c r="K33" s="48"/>
      <c r="L33" s="48"/>
      <c r="M33" s="48"/>
      <c r="N33" s="48"/>
    </row>
    <row r="34" spans="1:14" ht="15.75" customHeight="1">
      <c r="A34" s="52"/>
      <c r="B34" s="48"/>
      <c r="C34" s="48"/>
      <c r="D34" s="48"/>
      <c r="E34" s="48"/>
      <c r="F34" s="48"/>
      <c r="G34" s="48"/>
      <c r="H34" s="52"/>
      <c r="I34" s="48"/>
      <c r="J34" s="48"/>
      <c r="K34" s="48"/>
      <c r="L34" s="48"/>
      <c r="M34" s="48"/>
      <c r="N34" s="48"/>
    </row>
    <row r="35" spans="1:14" ht="15.75" customHeight="1">
      <c r="A35" s="52"/>
      <c r="B35" s="48"/>
      <c r="C35" s="48"/>
      <c r="D35" s="48"/>
      <c r="E35" s="48"/>
      <c r="F35" s="48"/>
      <c r="G35" s="48"/>
      <c r="H35" s="52"/>
      <c r="I35" s="48"/>
      <c r="J35" s="48"/>
      <c r="K35" s="48"/>
      <c r="L35" s="48"/>
      <c r="M35" s="48"/>
      <c r="N35" s="48"/>
    </row>
    <row r="36" spans="1:14" ht="15.75" customHeight="1">
      <c r="A36" s="52"/>
      <c r="B36" s="48"/>
      <c r="C36" s="48"/>
      <c r="D36" s="48"/>
      <c r="E36" s="48"/>
      <c r="F36" s="48"/>
      <c r="G36" s="48"/>
      <c r="H36" s="52"/>
      <c r="I36" s="48"/>
      <c r="J36" s="48"/>
      <c r="K36" s="48"/>
      <c r="L36" s="48"/>
      <c r="M36" s="48"/>
      <c r="N36" s="48"/>
    </row>
    <row r="37" spans="1:14" ht="15.75" customHeight="1">
      <c r="A37" s="52"/>
      <c r="B37" s="48"/>
      <c r="C37" s="48"/>
      <c r="D37" s="48"/>
      <c r="E37" s="48"/>
      <c r="F37" s="48"/>
      <c r="G37" s="48"/>
      <c r="H37" s="52"/>
      <c r="I37" s="48"/>
      <c r="J37" s="48"/>
      <c r="K37" s="48"/>
      <c r="L37" s="48"/>
      <c r="M37" s="48"/>
      <c r="N37" s="48"/>
    </row>
    <row r="38" spans="1:14" ht="15.75" customHeight="1">
      <c r="A38" s="52"/>
      <c r="B38" s="48"/>
      <c r="C38" s="48"/>
      <c r="D38" s="48"/>
      <c r="E38" s="48"/>
      <c r="F38" s="48"/>
      <c r="G38" s="48"/>
      <c r="H38" s="52"/>
      <c r="I38" s="48"/>
      <c r="J38" s="48"/>
      <c r="K38" s="48"/>
      <c r="L38" s="48"/>
      <c r="M38" s="48"/>
      <c r="N38" s="48"/>
    </row>
    <row r="39" spans="1:14" s="77" customFormat="1" ht="15.75" customHeight="1">
      <c r="A39" s="52"/>
      <c r="B39" s="48"/>
      <c r="C39" s="48"/>
      <c r="D39" s="48"/>
      <c r="E39" s="48"/>
      <c r="F39" s="48"/>
      <c r="G39" s="48"/>
      <c r="H39" s="52"/>
      <c r="I39" s="48"/>
      <c r="J39" s="48"/>
      <c r="K39" s="48"/>
      <c r="L39" s="48"/>
      <c r="M39" s="48"/>
      <c r="N39" s="48"/>
    </row>
    <row r="40" spans="1:14" ht="15.75" customHeight="1">
      <c r="A40" s="44" t="s">
        <v>470</v>
      </c>
      <c r="B40" s="46">
        <v>1008005</v>
      </c>
      <c r="C40" s="46">
        <v>0</v>
      </c>
      <c r="D40" s="46">
        <v>268519</v>
      </c>
      <c r="E40" s="65">
        <v>0</v>
      </c>
      <c r="F40" s="46">
        <v>721614</v>
      </c>
      <c r="G40" s="46">
        <v>17872</v>
      </c>
      <c r="H40" s="44" t="s">
        <v>2226</v>
      </c>
      <c r="I40" s="46">
        <v>2471699</v>
      </c>
      <c r="J40" s="46">
        <v>0</v>
      </c>
      <c r="K40" s="46">
        <v>392470</v>
      </c>
      <c r="L40" s="65">
        <v>0</v>
      </c>
      <c r="M40" s="46">
        <v>2014309</v>
      </c>
      <c r="N40" s="46">
        <v>64920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6.822481038897304E-235" footer="6.529300162195516E-246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25390625" style="51" customWidth="1"/>
    <col min="2" max="4" width="13.375" style="51" customWidth="1"/>
    <col min="5" max="5" width="29.25390625" style="51" customWidth="1"/>
    <col min="6" max="8" width="13.375" style="51" customWidth="1"/>
    <col min="9" max="256" width="9.125" style="0" customWidth="1"/>
  </cols>
  <sheetData>
    <row r="1" spans="1:8" ht="33.75" customHeight="1">
      <c r="A1" s="42" t="s">
        <v>2301</v>
      </c>
      <c r="B1" s="42"/>
      <c r="C1" s="42"/>
      <c r="D1" s="42"/>
      <c r="E1" s="42"/>
      <c r="F1" s="42"/>
      <c r="G1" s="42"/>
      <c r="H1" s="42"/>
    </row>
    <row r="2" spans="1:8" ht="17.25" customHeight="1">
      <c r="A2" s="43" t="s">
        <v>1187</v>
      </c>
      <c r="B2" s="43"/>
      <c r="C2" s="43"/>
      <c r="D2" s="43"/>
      <c r="E2" s="43"/>
      <c r="F2" s="43"/>
      <c r="G2" s="43"/>
      <c r="H2" s="43"/>
    </row>
    <row r="3" spans="1:8" ht="16.5" customHeight="1">
      <c r="A3" s="43" t="s">
        <v>2331</v>
      </c>
      <c r="B3" s="43"/>
      <c r="C3" s="43"/>
      <c r="D3" s="43"/>
      <c r="E3" s="43"/>
      <c r="F3" s="43"/>
      <c r="G3" s="43"/>
      <c r="H3" s="43"/>
    </row>
    <row r="4" spans="1:8" ht="18.75" customHeight="1">
      <c r="A4" s="44" t="s">
        <v>948</v>
      </c>
      <c r="B4" s="44" t="s">
        <v>548</v>
      </c>
      <c r="C4" s="44" t="s">
        <v>2059</v>
      </c>
      <c r="D4" s="44" t="s">
        <v>232</v>
      </c>
      <c r="E4" s="44" t="s">
        <v>948</v>
      </c>
      <c r="F4" s="44" t="s">
        <v>548</v>
      </c>
      <c r="G4" s="44" t="s">
        <v>2059</v>
      </c>
      <c r="H4" s="44" t="s">
        <v>232</v>
      </c>
    </row>
    <row r="5" spans="1:8" ht="16.5" customHeight="1">
      <c r="A5" s="52" t="s">
        <v>812</v>
      </c>
      <c r="B5" s="46">
        <f>SUM(C5:D5)</f>
        <v>0</v>
      </c>
      <c r="C5" s="46">
        <v>0</v>
      </c>
      <c r="D5" s="46">
        <v>0</v>
      </c>
      <c r="E5" s="45" t="s">
        <v>329</v>
      </c>
      <c r="F5" s="46">
        <f>SUM(G5:H5)</f>
        <v>0</v>
      </c>
      <c r="G5" s="46">
        <v>0</v>
      </c>
      <c r="H5" s="46">
        <v>0</v>
      </c>
    </row>
    <row r="6" spans="1:8" ht="16.5" customHeight="1">
      <c r="A6" s="52" t="s">
        <v>2090</v>
      </c>
      <c r="B6" s="46">
        <f>SUM(C6:D6)</f>
        <v>0</v>
      </c>
      <c r="C6" s="46">
        <v>0</v>
      </c>
      <c r="D6" s="46">
        <v>0</v>
      </c>
      <c r="E6" s="45" t="s">
        <v>477</v>
      </c>
      <c r="F6" s="46">
        <f>SUM(G6:H6)</f>
        <v>0</v>
      </c>
      <c r="G6" s="46">
        <v>0</v>
      </c>
      <c r="H6" s="46">
        <v>0</v>
      </c>
    </row>
    <row r="7" spans="1:8" ht="16.5" customHeight="1">
      <c r="A7" s="52" t="s">
        <v>1942</v>
      </c>
      <c r="B7" s="46">
        <f>SUM(C7:D7)</f>
        <v>0</v>
      </c>
      <c r="C7" s="46">
        <v>0</v>
      </c>
      <c r="D7" s="46">
        <v>0</v>
      </c>
      <c r="E7" s="45" t="s">
        <v>2089</v>
      </c>
      <c r="F7" s="46">
        <f>SUM(G7:H7)</f>
        <v>0</v>
      </c>
      <c r="G7" s="46">
        <v>0</v>
      </c>
      <c r="H7" s="46">
        <v>0</v>
      </c>
    </row>
    <row r="8" spans="1:8" ht="16.5" customHeight="1">
      <c r="A8" s="52" t="s">
        <v>1218</v>
      </c>
      <c r="B8" s="46">
        <f>SUM(C8:D8)</f>
        <v>0</v>
      </c>
      <c r="C8" s="46">
        <v>0</v>
      </c>
      <c r="D8" s="46">
        <v>0</v>
      </c>
      <c r="E8" s="45" t="s">
        <v>1160</v>
      </c>
      <c r="F8" s="46">
        <f>SUM(G8:H8)</f>
        <v>0</v>
      </c>
      <c r="G8" s="46">
        <v>0</v>
      </c>
      <c r="H8" s="46">
        <v>0</v>
      </c>
    </row>
    <row r="9" spans="1:8" ht="16.5" customHeight="1">
      <c r="A9" s="52" t="s">
        <v>241</v>
      </c>
      <c r="B9" s="46">
        <f>SUM(C9:D9)</f>
        <v>0</v>
      </c>
      <c r="C9" s="46">
        <v>0</v>
      </c>
      <c r="D9" s="46">
        <v>0</v>
      </c>
      <c r="E9" s="45" t="s">
        <v>1835</v>
      </c>
      <c r="F9" s="46">
        <f>SUM(G9:H9)</f>
        <v>0</v>
      </c>
      <c r="G9" s="46">
        <v>0</v>
      </c>
      <c r="H9" s="46">
        <v>0</v>
      </c>
    </row>
    <row r="10" spans="1:8" ht="16.5" customHeight="1">
      <c r="A10" s="52" t="s">
        <v>1012</v>
      </c>
      <c r="B10" s="46">
        <f>SUM(C10:D10)</f>
        <v>0</v>
      </c>
      <c r="C10" s="46">
        <v>0</v>
      </c>
      <c r="D10" s="46">
        <v>0</v>
      </c>
      <c r="E10" s="45" t="s">
        <v>456</v>
      </c>
      <c r="F10" s="46">
        <f>SUM(G10:H10)</f>
        <v>0</v>
      </c>
      <c r="G10" s="46">
        <v>0</v>
      </c>
      <c r="H10" s="46">
        <v>0</v>
      </c>
    </row>
    <row r="11" spans="1:8" ht="16.5" customHeight="1">
      <c r="A11" s="52" t="s">
        <v>866</v>
      </c>
      <c r="B11" s="46">
        <f>SUM(C11:D11)</f>
        <v>0</v>
      </c>
      <c r="C11" s="46">
        <v>0</v>
      </c>
      <c r="D11" s="46">
        <v>0</v>
      </c>
      <c r="E11" s="45" t="s">
        <v>2361</v>
      </c>
      <c r="F11" s="46">
        <f>SUM(G11:H11)</f>
        <v>0</v>
      </c>
      <c r="G11" s="46">
        <v>0</v>
      </c>
      <c r="H11" s="46">
        <v>0</v>
      </c>
    </row>
    <row r="12" spans="1:8" ht="16.5" customHeight="1">
      <c r="A12" s="52" t="s">
        <v>1170</v>
      </c>
      <c r="B12" s="46">
        <f>SUM(C12:D12)</f>
        <v>0</v>
      </c>
      <c r="C12" s="46">
        <v>0</v>
      </c>
      <c r="D12" s="46">
        <v>0</v>
      </c>
      <c r="E12" s="45" t="s">
        <v>1345</v>
      </c>
      <c r="F12" s="46">
        <f>SUM(G12:H12)</f>
        <v>0</v>
      </c>
      <c r="G12" s="46">
        <v>0</v>
      </c>
      <c r="H12" s="46">
        <v>0</v>
      </c>
    </row>
    <row r="13" spans="1:8" ht="16.5" customHeight="1">
      <c r="A13" s="52" t="s">
        <v>290</v>
      </c>
      <c r="B13" s="46">
        <f>SUM(C13:D13)</f>
        <v>0</v>
      </c>
      <c r="C13" s="46">
        <v>0</v>
      </c>
      <c r="D13" s="46">
        <v>0</v>
      </c>
      <c r="E13" s="45" t="s">
        <v>1580</v>
      </c>
      <c r="F13" s="46">
        <f>SUM(G13:H13)</f>
        <v>0</v>
      </c>
      <c r="G13" s="46">
        <v>0</v>
      </c>
      <c r="H13" s="46">
        <v>0</v>
      </c>
    </row>
    <row r="14" spans="1:8" ht="16.5" customHeight="1">
      <c r="A14" s="52" t="s">
        <v>1503</v>
      </c>
      <c r="B14" s="46">
        <f>SUM(C14:D14)</f>
        <v>0</v>
      </c>
      <c r="C14" s="46">
        <v>0</v>
      </c>
      <c r="D14" s="46">
        <v>0</v>
      </c>
      <c r="E14" s="45" t="s">
        <v>1656</v>
      </c>
      <c r="F14" s="46">
        <f>SUM(G14:H14)</f>
        <v>0</v>
      </c>
      <c r="G14" s="46">
        <v>0</v>
      </c>
      <c r="H14" s="46">
        <v>0</v>
      </c>
    </row>
    <row r="15" spans="1:8" ht="16.5" customHeight="1">
      <c r="A15" s="52" t="s">
        <v>1786</v>
      </c>
      <c r="B15" s="46">
        <f>SUM(C15:D15)</f>
        <v>0</v>
      </c>
      <c r="C15" s="46">
        <v>0</v>
      </c>
      <c r="D15" s="46">
        <v>0</v>
      </c>
      <c r="E15" s="45" t="s">
        <v>1018</v>
      </c>
      <c r="F15" s="46">
        <f>SUM(G15:H15)</f>
        <v>0</v>
      </c>
      <c r="G15" s="46">
        <v>0</v>
      </c>
      <c r="H15" s="46">
        <v>0</v>
      </c>
    </row>
    <row r="16" spans="1:8" ht="16.5" customHeight="1">
      <c r="A16" s="52" t="s">
        <v>2351</v>
      </c>
      <c r="B16" s="46">
        <f>SUM(C16:D16)</f>
        <v>0</v>
      </c>
      <c r="C16" s="46">
        <v>0</v>
      </c>
      <c r="D16" s="46">
        <v>0</v>
      </c>
      <c r="E16" s="45" t="s">
        <v>584</v>
      </c>
      <c r="F16" s="46">
        <f>SUM(G16:H16)</f>
        <v>0</v>
      </c>
      <c r="G16" s="46">
        <v>0</v>
      </c>
      <c r="H16" s="46">
        <v>0</v>
      </c>
    </row>
    <row r="17" spans="1:8" ht="16.5" customHeight="1">
      <c r="A17" s="52" t="s">
        <v>796</v>
      </c>
      <c r="B17" s="46">
        <f>SUM(C17:D17)</f>
        <v>0</v>
      </c>
      <c r="C17" s="46">
        <v>0</v>
      </c>
      <c r="D17" s="46">
        <v>0</v>
      </c>
      <c r="E17" s="45" t="s">
        <v>214</v>
      </c>
      <c r="F17" s="46">
        <f>SUM(G17:H17)</f>
        <v>0</v>
      </c>
      <c r="G17" s="46">
        <v>0</v>
      </c>
      <c r="H17" s="46">
        <v>0</v>
      </c>
    </row>
    <row r="18" spans="1:8" ht="16.5" customHeight="1">
      <c r="A18" s="52" t="s">
        <v>711</v>
      </c>
      <c r="B18" s="46">
        <f>SUM(C18:D18)</f>
        <v>0</v>
      </c>
      <c r="C18" s="46">
        <v>0</v>
      </c>
      <c r="D18" s="46">
        <v>0</v>
      </c>
      <c r="E18" s="45" t="s">
        <v>1140</v>
      </c>
      <c r="F18" s="46">
        <f>SUM(G18:H18)</f>
        <v>0</v>
      </c>
      <c r="G18" s="46">
        <v>0</v>
      </c>
      <c r="H18" s="46">
        <v>0</v>
      </c>
    </row>
    <row r="19" spans="1:8" ht="16.5" customHeight="1">
      <c r="A19" s="52" t="s">
        <v>2287</v>
      </c>
      <c r="B19" s="46">
        <f>SUM(C19:D19)</f>
        <v>0</v>
      </c>
      <c r="C19" s="46">
        <v>0</v>
      </c>
      <c r="D19" s="46">
        <v>0</v>
      </c>
      <c r="E19" s="45" t="s">
        <v>1118</v>
      </c>
      <c r="F19" s="46">
        <f>SUM(G19:H19)</f>
        <v>0</v>
      </c>
      <c r="G19" s="46">
        <v>0</v>
      </c>
      <c r="H19" s="46">
        <v>0</v>
      </c>
    </row>
    <row r="20" spans="1:8" ht="16.5" customHeight="1">
      <c r="A20" s="52" t="s">
        <v>2031</v>
      </c>
      <c r="B20" s="46">
        <f>SUM(C20:D20)</f>
        <v>0</v>
      </c>
      <c r="C20" s="46">
        <v>0</v>
      </c>
      <c r="D20" s="46">
        <v>0</v>
      </c>
      <c r="E20" s="45" t="s">
        <v>2421</v>
      </c>
      <c r="F20" s="46">
        <f>SUM(G20:H20)</f>
        <v>0</v>
      </c>
      <c r="G20" s="46">
        <v>0</v>
      </c>
      <c r="H20" s="46">
        <v>0</v>
      </c>
    </row>
    <row r="21" spans="1:8" ht="16.5" customHeight="1">
      <c r="A21" s="45" t="s">
        <v>2066</v>
      </c>
      <c r="B21" s="46">
        <f>SUM(C21:D21)</f>
        <v>0</v>
      </c>
      <c r="C21" s="46">
        <v>0</v>
      </c>
      <c r="D21" s="46">
        <v>0</v>
      </c>
      <c r="E21" s="45" t="s">
        <v>583</v>
      </c>
      <c r="F21" s="46">
        <f>SUM(G21:H21)</f>
        <v>0</v>
      </c>
      <c r="G21" s="46">
        <v>0</v>
      </c>
      <c r="H21" s="46">
        <v>0</v>
      </c>
    </row>
    <row r="22" spans="1:8" ht="16.5" customHeight="1">
      <c r="A22" s="52" t="s">
        <v>2263</v>
      </c>
      <c r="B22" s="46">
        <f>SUM(C22:D22)</f>
        <v>0</v>
      </c>
      <c r="C22" s="46">
        <v>0</v>
      </c>
      <c r="D22" s="46">
        <v>0</v>
      </c>
      <c r="E22" s="45" t="s">
        <v>961</v>
      </c>
      <c r="F22" s="46">
        <f>SUM(G22:H22)</f>
        <v>0</v>
      </c>
      <c r="G22" s="46">
        <v>0</v>
      </c>
      <c r="H22" s="46">
        <v>0</v>
      </c>
    </row>
    <row r="23" spans="1:8" ht="16.5" customHeight="1">
      <c r="A23" s="52" t="s">
        <v>1039</v>
      </c>
      <c r="B23" s="46">
        <f>SUM(C23:D23)</f>
        <v>0</v>
      </c>
      <c r="C23" s="46">
        <v>0</v>
      </c>
      <c r="D23" s="46">
        <v>0</v>
      </c>
      <c r="E23" s="45" t="s">
        <v>766</v>
      </c>
      <c r="F23" s="46">
        <f>SUM(G23:H23)</f>
        <v>0</v>
      </c>
      <c r="G23" s="46">
        <v>0</v>
      </c>
      <c r="H23" s="46">
        <v>0</v>
      </c>
    </row>
    <row r="24" spans="1:8" ht="16.5" customHeight="1">
      <c r="A24" s="52" t="s">
        <v>399</v>
      </c>
      <c r="B24" s="46">
        <f>SUM(C24:D24)</f>
        <v>0</v>
      </c>
      <c r="C24" s="46">
        <v>0</v>
      </c>
      <c r="D24" s="46">
        <v>0</v>
      </c>
      <c r="E24" s="45" t="s">
        <v>1883</v>
      </c>
      <c r="F24" s="46">
        <f>SUM(G24:H24)</f>
        <v>0</v>
      </c>
      <c r="G24" s="46">
        <v>0</v>
      </c>
      <c r="H24" s="46">
        <v>0</v>
      </c>
    </row>
    <row r="25" spans="1:8" ht="16.5" customHeight="1">
      <c r="A25" s="52" t="s">
        <v>765</v>
      </c>
      <c r="B25" s="46">
        <f>SUM(C25:D25)</f>
        <v>0</v>
      </c>
      <c r="C25" s="46">
        <v>0</v>
      </c>
      <c r="D25" s="46">
        <v>0</v>
      </c>
      <c r="E25" s="45" t="s">
        <v>1172</v>
      </c>
      <c r="F25" s="46">
        <f>SUM(G25:H25)</f>
        <v>0</v>
      </c>
      <c r="G25" s="46">
        <v>0</v>
      </c>
      <c r="H25" s="46">
        <v>0</v>
      </c>
    </row>
    <row r="26" spans="1:8" ht="16.5" customHeight="1">
      <c r="A26" s="52" t="s">
        <v>1416</v>
      </c>
      <c r="B26" s="46">
        <f>SUM(C26:D26)</f>
        <v>0</v>
      </c>
      <c r="C26" s="46">
        <v>0</v>
      </c>
      <c r="D26" s="46">
        <v>0</v>
      </c>
      <c r="E26" s="45" t="s">
        <v>110</v>
      </c>
      <c r="F26" s="46">
        <f>SUM(G26:H26)</f>
        <v>0</v>
      </c>
      <c r="G26" s="46">
        <v>0</v>
      </c>
      <c r="H26" s="46">
        <v>0</v>
      </c>
    </row>
    <row r="27" spans="1:8" ht="16.5" customHeight="1">
      <c r="A27" s="52" t="s">
        <v>825</v>
      </c>
      <c r="B27" s="46">
        <f>SUM(C27:D27)</f>
        <v>0</v>
      </c>
      <c r="C27" s="46">
        <v>0</v>
      </c>
      <c r="D27" s="46">
        <v>0</v>
      </c>
      <c r="E27" s="45" t="s">
        <v>2467</v>
      </c>
      <c r="F27" s="46">
        <f>SUM(G27:H27)</f>
        <v>0</v>
      </c>
      <c r="G27" s="46">
        <v>0</v>
      </c>
      <c r="H27" s="46">
        <v>0</v>
      </c>
    </row>
    <row r="28" spans="1:8" ht="16.5" customHeight="1">
      <c r="A28" s="52" t="s">
        <v>2113</v>
      </c>
      <c r="B28" s="46">
        <f>SUM(C28:D28)</f>
        <v>0</v>
      </c>
      <c r="C28" s="46">
        <v>0</v>
      </c>
      <c r="D28" s="46">
        <v>0</v>
      </c>
      <c r="E28" s="45"/>
      <c r="F28" s="48"/>
      <c r="G28" s="48"/>
      <c r="H28" s="48"/>
    </row>
    <row r="29" spans="1:8" ht="16.5" customHeight="1">
      <c r="A29" s="52"/>
      <c r="B29" s="48"/>
      <c r="C29" s="48"/>
      <c r="D29" s="48"/>
      <c r="E29" s="45"/>
      <c r="F29" s="48"/>
      <c r="G29" s="48"/>
      <c r="H29" s="48"/>
    </row>
    <row r="30" spans="1:8" ht="16.5" customHeight="1">
      <c r="A30" s="49"/>
      <c r="B30" s="48"/>
      <c r="C30" s="48"/>
      <c r="D30" s="48"/>
      <c r="E30" s="45"/>
      <c r="F30" s="48"/>
      <c r="G30" s="48"/>
      <c r="H30" s="48"/>
    </row>
    <row r="31" spans="1:8" ht="16.5" customHeight="1">
      <c r="A31" s="45"/>
      <c r="B31" s="48"/>
      <c r="C31" s="48"/>
      <c r="D31" s="48"/>
      <c r="E31" s="45"/>
      <c r="F31" s="48"/>
      <c r="G31" s="48"/>
      <c r="H31" s="48"/>
    </row>
    <row r="32" spans="1:8" ht="16.5" customHeight="1">
      <c r="A32" s="45"/>
      <c r="B32" s="48"/>
      <c r="C32" s="48"/>
      <c r="D32" s="48"/>
      <c r="E32" s="45"/>
      <c r="F32" s="48"/>
      <c r="G32" s="48"/>
      <c r="H32" s="48"/>
    </row>
    <row r="33" spans="1:8" ht="16.5" customHeight="1">
      <c r="A33" s="45"/>
      <c r="B33" s="48"/>
      <c r="C33" s="48"/>
      <c r="D33" s="48"/>
      <c r="E33" s="45"/>
      <c r="F33" s="48"/>
      <c r="G33" s="48"/>
      <c r="H33" s="48"/>
    </row>
    <row r="34" spans="1:8" ht="16.5" customHeight="1">
      <c r="A34" s="45"/>
      <c r="B34" s="48"/>
      <c r="C34" s="48"/>
      <c r="D34" s="48"/>
      <c r="E34" s="45"/>
      <c r="F34" s="48"/>
      <c r="G34" s="48"/>
      <c r="H34" s="48"/>
    </row>
    <row r="35" spans="1:8" ht="16.5" customHeight="1">
      <c r="A35" s="45"/>
      <c r="B35" s="48"/>
      <c r="C35" s="48"/>
      <c r="D35" s="48"/>
      <c r="E35" s="45"/>
      <c r="F35" s="48"/>
      <c r="G35" s="48"/>
      <c r="H35" s="48"/>
    </row>
    <row r="36" spans="1:8" ht="16.5" customHeight="1">
      <c r="A36" s="45"/>
      <c r="B36" s="48"/>
      <c r="C36" s="48"/>
      <c r="D36" s="48"/>
      <c r="E36" s="45"/>
      <c r="F36" s="48"/>
      <c r="G36" s="48"/>
      <c r="H36" s="48"/>
    </row>
    <row r="37" spans="1:8" ht="16.5" customHeight="1">
      <c r="A37" s="45"/>
      <c r="B37" s="48"/>
      <c r="C37" s="48"/>
      <c r="D37" s="48"/>
      <c r="E37" s="45"/>
      <c r="F37" s="48"/>
      <c r="G37" s="48"/>
      <c r="H37" s="48"/>
    </row>
    <row r="38" spans="1:8" ht="16.5" customHeight="1">
      <c r="A38" s="45"/>
      <c r="B38" s="48"/>
      <c r="C38" s="48"/>
      <c r="D38" s="48"/>
      <c r="E38" s="45"/>
      <c r="F38" s="48"/>
      <c r="G38" s="48"/>
      <c r="H38" s="48"/>
    </row>
    <row r="39" spans="1:8" s="55" customFormat="1" ht="16.5" customHeight="1">
      <c r="A39" s="45"/>
      <c r="B39" s="48"/>
      <c r="C39" s="48"/>
      <c r="D39" s="48"/>
      <c r="E39" s="45"/>
      <c r="F39" s="48"/>
      <c r="G39" s="48"/>
      <c r="H39" s="48"/>
    </row>
    <row r="40" spans="1:8" ht="16.5" customHeight="1">
      <c r="A40" s="44" t="s">
        <v>470</v>
      </c>
      <c r="B40" s="46">
        <f>B5+B22</f>
        <v>0</v>
      </c>
      <c r="C40" s="46">
        <v>0</v>
      </c>
      <c r="D40" s="46">
        <v>0</v>
      </c>
      <c r="E40" s="44" t="s">
        <v>2226</v>
      </c>
      <c r="F40" s="46">
        <f>SUM(G40:H40)</f>
        <v>0</v>
      </c>
      <c r="G40" s="46">
        <v>0</v>
      </c>
      <c r="H40" s="46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6.831419231908122E-235" footer="6.529300162195516E-246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R2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375" style="0" customWidth="1"/>
    <col min="2" max="20" width="11.625" style="0" customWidth="1"/>
    <col min="21" max="21" width="12.875" style="0" customWidth="1"/>
    <col min="22" max="22" width="11.00390625" style="0" customWidth="1"/>
    <col min="23" max="49" width="11.625" style="0" customWidth="1"/>
    <col min="50" max="50" width="12.125" style="0" customWidth="1"/>
    <col min="51" max="52" width="11.625" style="0" customWidth="1"/>
    <col min="53" max="53" width="11.125" style="0" customWidth="1"/>
    <col min="54" max="54" width="13.625" style="0" customWidth="1"/>
    <col min="55" max="70" width="11.625" style="0" customWidth="1"/>
    <col min="71" max="256" width="9.125" style="0" customWidth="1"/>
  </cols>
  <sheetData>
    <row r="1" spans="1:70" s="120" customFormat="1" ht="33.75" customHeight="1">
      <c r="A1" s="42" t="s">
        <v>2289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</row>
    <row r="2" spans="1:70" s="120" customFormat="1" ht="16.5" customHeight="1">
      <c r="A2" s="80" t="s">
        <v>381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</row>
    <row r="3" spans="1:70" s="120" customFormat="1" ht="16.5" customHeight="1">
      <c r="A3" s="67" t="s">
        <v>2331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</row>
    <row r="4" spans="1:70" ht="16.5" customHeight="1">
      <c r="A4" s="68" t="s">
        <v>789</v>
      </c>
      <c r="B4" s="68" t="s">
        <v>1262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  <c r="P4" s="56" t="s">
        <v>1262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 t="s">
        <v>1262</v>
      </c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8"/>
      <c r="AR4" s="56" t="s">
        <v>1262</v>
      </c>
      <c r="AS4" s="56"/>
      <c r="AT4" s="56"/>
      <c r="AU4" s="100" t="s">
        <v>2206</v>
      </c>
      <c r="AV4" s="68"/>
      <c r="AW4" s="68"/>
      <c r="AX4" s="68"/>
      <c r="AY4" s="68"/>
      <c r="AZ4" s="68"/>
      <c r="BA4" s="68"/>
      <c r="BB4" s="68"/>
      <c r="BC4" s="68"/>
      <c r="BD4" s="68"/>
      <c r="BE4" s="70"/>
      <c r="BF4" s="33" t="s">
        <v>173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</row>
    <row r="5" spans="1:70" ht="16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8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6"/>
      <c r="AE5" s="56"/>
      <c r="AF5" s="56"/>
      <c r="AG5" s="57"/>
      <c r="AH5" s="57"/>
      <c r="AI5" s="56"/>
      <c r="AJ5" s="57"/>
      <c r="AK5" s="56"/>
      <c r="AL5" s="56"/>
      <c r="AM5" s="56"/>
      <c r="AN5" s="56"/>
      <c r="AO5" s="56"/>
      <c r="AP5" s="56"/>
      <c r="AQ5" s="58"/>
      <c r="AR5" s="56"/>
      <c r="AS5" s="56"/>
      <c r="AT5" s="56"/>
      <c r="AU5" s="60" t="s">
        <v>673</v>
      </c>
      <c r="AV5" s="56"/>
      <c r="AW5" s="56"/>
      <c r="AX5" s="57"/>
      <c r="AY5" s="56"/>
      <c r="AZ5" s="56"/>
      <c r="BA5" s="56"/>
      <c r="BB5" s="57"/>
      <c r="BC5" s="56"/>
      <c r="BD5" s="56"/>
      <c r="BE5" s="57"/>
      <c r="BF5" s="33" t="s">
        <v>331</v>
      </c>
      <c r="BG5" s="33"/>
      <c r="BH5" s="33"/>
      <c r="BI5" s="33"/>
      <c r="BJ5" s="33"/>
      <c r="BK5" s="33"/>
      <c r="BL5" s="33"/>
      <c r="BM5" s="33"/>
      <c r="BN5" s="33"/>
      <c r="BO5" s="101"/>
      <c r="BP5" s="33" t="s">
        <v>359</v>
      </c>
      <c r="BQ5" s="33"/>
      <c r="BR5" s="33"/>
    </row>
    <row r="6" spans="1:70" ht="16.5" customHeight="1">
      <c r="A6" s="56"/>
      <c r="B6" s="56" t="s">
        <v>2280</v>
      </c>
      <c r="C6" s="56" t="s">
        <v>1423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8"/>
      <c r="P6" s="56" t="s">
        <v>428</v>
      </c>
      <c r="Q6" s="56"/>
      <c r="R6" s="56"/>
      <c r="S6" s="56"/>
      <c r="T6" s="56"/>
      <c r="U6" s="56"/>
      <c r="V6" s="56"/>
      <c r="W6" s="56" t="s">
        <v>2487</v>
      </c>
      <c r="X6" s="59" t="s">
        <v>485</v>
      </c>
      <c r="Y6" s="56" t="s">
        <v>970</v>
      </c>
      <c r="Z6" s="56" t="s">
        <v>327</v>
      </c>
      <c r="AA6" s="56" t="s">
        <v>1024</v>
      </c>
      <c r="AB6" s="58" t="s">
        <v>1857</v>
      </c>
      <c r="AC6" s="56" t="s">
        <v>752</v>
      </c>
      <c r="AD6" s="102" t="s">
        <v>568</v>
      </c>
      <c r="AE6" s="59" t="s">
        <v>1154</v>
      </c>
      <c r="AF6" s="71" t="s">
        <v>61</v>
      </c>
      <c r="AG6" s="71" t="s">
        <v>1082</v>
      </c>
      <c r="AH6" s="59" t="s">
        <v>1036</v>
      </c>
      <c r="AI6" s="103" t="s">
        <v>340</v>
      </c>
      <c r="AJ6" s="59" t="s">
        <v>2150</v>
      </c>
      <c r="AK6" s="102" t="s">
        <v>1213</v>
      </c>
      <c r="AL6" s="59" t="s">
        <v>2077</v>
      </c>
      <c r="AM6" s="59" t="s">
        <v>1695</v>
      </c>
      <c r="AN6" s="59" t="s">
        <v>2279</v>
      </c>
      <c r="AO6" s="59" t="s">
        <v>2185</v>
      </c>
      <c r="AP6" s="59" t="s">
        <v>2055</v>
      </c>
      <c r="AQ6" s="59" t="s">
        <v>892</v>
      </c>
      <c r="AR6" s="104" t="s">
        <v>66</v>
      </c>
      <c r="AS6" s="105" t="s">
        <v>2163</v>
      </c>
      <c r="AT6" s="69" t="s">
        <v>2523</v>
      </c>
      <c r="AU6" s="56" t="s">
        <v>257</v>
      </c>
      <c r="AV6" s="56" t="s">
        <v>190</v>
      </c>
      <c r="AW6" s="106" t="s">
        <v>280</v>
      </c>
      <c r="AX6" s="107" t="s">
        <v>1987</v>
      </c>
      <c r="AY6" s="108" t="s">
        <v>1459</v>
      </c>
      <c r="AZ6" s="22" t="s">
        <v>1875</v>
      </c>
      <c r="BA6" s="109" t="s">
        <v>1449</v>
      </c>
      <c r="BB6" s="107" t="s">
        <v>1088</v>
      </c>
      <c r="BC6" s="110" t="s">
        <v>1491</v>
      </c>
      <c r="BD6" s="109" t="s">
        <v>219</v>
      </c>
      <c r="BE6" s="107" t="s">
        <v>768</v>
      </c>
      <c r="BF6" s="108" t="s">
        <v>47</v>
      </c>
      <c r="BG6" s="22" t="s">
        <v>1339</v>
      </c>
      <c r="BH6" s="22" t="s">
        <v>657</v>
      </c>
      <c r="BI6" s="22" t="s">
        <v>421</v>
      </c>
      <c r="BJ6" s="22" t="s">
        <v>848</v>
      </c>
      <c r="BK6" s="107" t="s">
        <v>1142</v>
      </c>
      <c r="BL6" s="107" t="s">
        <v>380</v>
      </c>
      <c r="BM6" s="107" t="s">
        <v>455</v>
      </c>
      <c r="BN6" s="107" t="s">
        <v>880</v>
      </c>
      <c r="BO6" s="107" t="s">
        <v>547</v>
      </c>
      <c r="BP6" s="33" t="s">
        <v>1888</v>
      </c>
      <c r="BQ6" s="111" t="s">
        <v>59</v>
      </c>
      <c r="BR6" s="33" t="s">
        <v>715</v>
      </c>
    </row>
    <row r="7" spans="1:70" ht="42.75" customHeight="1">
      <c r="A7" s="57"/>
      <c r="B7" s="57"/>
      <c r="C7" s="61" t="s">
        <v>1344</v>
      </c>
      <c r="D7" s="61" t="s">
        <v>2116</v>
      </c>
      <c r="E7" s="61" t="s">
        <v>1964</v>
      </c>
      <c r="F7" s="112" t="s">
        <v>83</v>
      </c>
      <c r="G7" s="112" t="s">
        <v>172</v>
      </c>
      <c r="H7" s="61" t="s">
        <v>813</v>
      </c>
      <c r="I7" s="112" t="s">
        <v>616</v>
      </c>
      <c r="J7" s="112" t="s">
        <v>244</v>
      </c>
      <c r="K7" s="112" t="s">
        <v>931</v>
      </c>
      <c r="L7" s="112" t="s">
        <v>1589</v>
      </c>
      <c r="M7" s="112" t="s">
        <v>534</v>
      </c>
      <c r="N7" s="61" t="s">
        <v>2205</v>
      </c>
      <c r="O7" s="113" t="s">
        <v>39</v>
      </c>
      <c r="P7" s="44" t="s">
        <v>1344</v>
      </c>
      <c r="Q7" s="99" t="s">
        <v>384</v>
      </c>
      <c r="R7" s="99" t="s">
        <v>2041</v>
      </c>
      <c r="S7" s="99" t="s">
        <v>92</v>
      </c>
      <c r="T7" s="99" t="s">
        <v>383</v>
      </c>
      <c r="U7" s="99" t="s">
        <v>2413</v>
      </c>
      <c r="V7" s="99" t="s">
        <v>1516</v>
      </c>
      <c r="W7" s="56"/>
      <c r="X7" s="59"/>
      <c r="Y7" s="56"/>
      <c r="Z7" s="56"/>
      <c r="AA7" s="56"/>
      <c r="AB7" s="58"/>
      <c r="AC7" s="56"/>
      <c r="AD7" s="102"/>
      <c r="AE7" s="56"/>
      <c r="AF7" s="71"/>
      <c r="AG7" s="71"/>
      <c r="AH7" s="59"/>
      <c r="AI7" s="103" t="s">
        <v>494</v>
      </c>
      <c r="AJ7" s="59"/>
      <c r="AK7" s="102" t="s">
        <v>1060</v>
      </c>
      <c r="AL7" s="59" t="s">
        <v>1047</v>
      </c>
      <c r="AM7" s="59"/>
      <c r="AN7" s="59" t="s">
        <v>473</v>
      </c>
      <c r="AO7" s="59"/>
      <c r="AP7" s="59"/>
      <c r="AQ7" s="59"/>
      <c r="AR7" s="114"/>
      <c r="AS7" s="63"/>
      <c r="AT7" s="115"/>
      <c r="AU7" s="57"/>
      <c r="AV7" s="57"/>
      <c r="AW7" s="116"/>
      <c r="AX7" s="107"/>
      <c r="AY7" s="117"/>
      <c r="AZ7" s="118"/>
      <c r="BA7" s="116"/>
      <c r="BB7" s="107"/>
      <c r="BC7" s="117"/>
      <c r="BD7" s="116"/>
      <c r="BE7" s="107"/>
      <c r="BF7" s="117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</row>
    <row r="8" spans="1:70" ht="16.5" customHeight="1">
      <c r="A8" s="119" t="s">
        <v>1498</v>
      </c>
      <c r="B8" s="46">
        <v>1008005</v>
      </c>
      <c r="C8" s="46">
        <v>606199</v>
      </c>
      <c r="D8" s="46">
        <v>201414</v>
      </c>
      <c r="E8" s="46">
        <v>92383</v>
      </c>
      <c r="F8" s="46">
        <v>52153</v>
      </c>
      <c r="G8" s="46">
        <v>18275</v>
      </c>
      <c r="H8" s="46">
        <v>43862</v>
      </c>
      <c r="I8" s="46">
        <v>38162</v>
      </c>
      <c r="J8" s="46">
        <v>27796</v>
      </c>
      <c r="K8" s="46">
        <v>34906</v>
      </c>
      <c r="L8" s="46">
        <v>19404</v>
      </c>
      <c r="M8" s="46">
        <v>17432</v>
      </c>
      <c r="N8" s="46">
        <v>31219</v>
      </c>
      <c r="O8" s="46">
        <v>29193</v>
      </c>
      <c r="P8" s="76">
        <v>401806</v>
      </c>
      <c r="Q8" s="76">
        <v>74725</v>
      </c>
      <c r="R8" s="76">
        <v>80636</v>
      </c>
      <c r="S8" s="76">
        <v>79595</v>
      </c>
      <c r="T8" s="76">
        <v>5949</v>
      </c>
      <c r="U8" s="76">
        <v>121150</v>
      </c>
      <c r="V8" s="76">
        <v>39751</v>
      </c>
      <c r="W8" s="76">
        <v>2471699</v>
      </c>
      <c r="X8" s="76">
        <v>191960</v>
      </c>
      <c r="Y8" s="76">
        <v>0</v>
      </c>
      <c r="Z8" s="76">
        <v>4754</v>
      </c>
      <c r="AA8" s="76">
        <v>142099</v>
      </c>
      <c r="AB8" s="76">
        <v>459275</v>
      </c>
      <c r="AC8" s="76">
        <v>15134</v>
      </c>
      <c r="AD8" s="76">
        <v>56078</v>
      </c>
      <c r="AE8" s="76">
        <v>375333</v>
      </c>
      <c r="AF8" s="76">
        <v>281149</v>
      </c>
      <c r="AG8" s="76">
        <v>54942</v>
      </c>
      <c r="AH8" s="76">
        <v>203556</v>
      </c>
      <c r="AI8" s="76">
        <v>335493</v>
      </c>
      <c r="AJ8" s="76">
        <v>79258</v>
      </c>
      <c r="AK8" s="76">
        <v>53735</v>
      </c>
      <c r="AL8" s="76">
        <v>13546</v>
      </c>
      <c r="AM8" s="76">
        <v>324</v>
      </c>
      <c r="AN8" s="76">
        <v>100</v>
      </c>
      <c r="AO8" s="76">
        <v>53274</v>
      </c>
      <c r="AP8" s="76">
        <v>102405</v>
      </c>
      <c r="AQ8" s="76">
        <v>8487</v>
      </c>
      <c r="AR8" s="46">
        <v>14471</v>
      </c>
      <c r="AS8" s="46">
        <v>26326</v>
      </c>
      <c r="AT8" s="46">
        <v>0</v>
      </c>
      <c r="AU8" s="46">
        <v>3222870</v>
      </c>
      <c r="AV8" s="46">
        <v>1008005</v>
      </c>
      <c r="AW8" s="46">
        <v>1204428</v>
      </c>
      <c r="AX8" s="76">
        <v>0</v>
      </c>
      <c r="AY8" s="46">
        <v>210801</v>
      </c>
      <c r="AZ8" s="46">
        <v>149868</v>
      </c>
      <c r="BA8" s="46">
        <v>561590</v>
      </c>
      <c r="BB8" s="76">
        <v>0</v>
      </c>
      <c r="BC8" s="46">
        <v>88178</v>
      </c>
      <c r="BD8" s="46">
        <v>0</v>
      </c>
      <c r="BE8" s="76">
        <v>0</v>
      </c>
      <c r="BF8" s="46">
        <v>3101226</v>
      </c>
      <c r="BG8" s="46">
        <v>2471699</v>
      </c>
      <c r="BH8" s="46">
        <v>24910</v>
      </c>
      <c r="BI8" s="46">
        <v>0</v>
      </c>
      <c r="BJ8" s="46">
        <v>460927</v>
      </c>
      <c r="BK8" s="46">
        <v>0</v>
      </c>
      <c r="BL8" s="46">
        <v>0</v>
      </c>
      <c r="BM8" s="46">
        <v>143690</v>
      </c>
      <c r="BN8" s="46">
        <v>0</v>
      </c>
      <c r="BO8" s="46">
        <v>0</v>
      </c>
      <c r="BP8" s="46">
        <f>SUM(BQ8:BR8)</f>
        <v>121644</v>
      </c>
      <c r="BQ8" s="46">
        <v>0</v>
      </c>
      <c r="BR8" s="46">
        <v>121644</v>
      </c>
    </row>
    <row r="9" spans="1:70" ht="16.5" customHeight="1">
      <c r="A9" s="119" t="s">
        <v>1963</v>
      </c>
      <c r="B9" s="46">
        <v>268519</v>
      </c>
      <c r="C9" s="46">
        <v>174717</v>
      </c>
      <c r="D9" s="46">
        <v>57459</v>
      </c>
      <c r="E9" s="46">
        <v>25481</v>
      </c>
      <c r="F9" s="46">
        <v>16892</v>
      </c>
      <c r="G9" s="46">
        <v>6238</v>
      </c>
      <c r="H9" s="46">
        <v>21708</v>
      </c>
      <c r="I9" s="46">
        <v>13163</v>
      </c>
      <c r="J9" s="46">
        <v>12709</v>
      </c>
      <c r="K9" s="46">
        <v>1138</v>
      </c>
      <c r="L9" s="46">
        <v>32</v>
      </c>
      <c r="M9" s="46">
        <v>0</v>
      </c>
      <c r="N9" s="46">
        <v>19074</v>
      </c>
      <c r="O9" s="46">
        <v>823</v>
      </c>
      <c r="P9" s="76">
        <v>93802</v>
      </c>
      <c r="Q9" s="76">
        <v>14304</v>
      </c>
      <c r="R9" s="76">
        <v>22048</v>
      </c>
      <c r="S9" s="76">
        <v>23029</v>
      </c>
      <c r="T9" s="76">
        <v>1421</v>
      </c>
      <c r="U9" s="76">
        <v>29383</v>
      </c>
      <c r="V9" s="76">
        <v>3617</v>
      </c>
      <c r="W9" s="76">
        <v>392470</v>
      </c>
      <c r="X9" s="76">
        <v>40363</v>
      </c>
      <c r="Y9" s="76">
        <v>0</v>
      </c>
      <c r="Z9" s="76">
        <v>1229</v>
      </c>
      <c r="AA9" s="76">
        <v>38689</v>
      </c>
      <c r="AB9" s="76">
        <v>40742</v>
      </c>
      <c r="AC9" s="76">
        <v>1590</v>
      </c>
      <c r="AD9" s="76">
        <v>9843</v>
      </c>
      <c r="AE9" s="76">
        <v>50155</v>
      </c>
      <c r="AF9" s="76">
        <v>39313</v>
      </c>
      <c r="AG9" s="76">
        <v>6623</v>
      </c>
      <c r="AH9" s="76">
        <v>82738</v>
      </c>
      <c r="AI9" s="76">
        <v>13262</v>
      </c>
      <c r="AJ9" s="76">
        <v>9924</v>
      </c>
      <c r="AK9" s="76">
        <v>14667</v>
      </c>
      <c r="AL9" s="76">
        <v>3706</v>
      </c>
      <c r="AM9" s="76">
        <v>300</v>
      </c>
      <c r="AN9" s="76">
        <v>0</v>
      </c>
      <c r="AO9" s="76">
        <v>4176</v>
      </c>
      <c r="AP9" s="76">
        <v>21334</v>
      </c>
      <c r="AQ9" s="76">
        <v>3807</v>
      </c>
      <c r="AR9" s="46">
        <v>1334</v>
      </c>
      <c r="AS9" s="46">
        <v>8675</v>
      </c>
      <c r="AT9" s="46">
        <v>0</v>
      </c>
      <c r="AU9" s="46">
        <v>503161</v>
      </c>
      <c r="AV9" s="46">
        <v>268519</v>
      </c>
      <c r="AW9" s="46">
        <v>45612</v>
      </c>
      <c r="AX9" s="76">
        <v>0</v>
      </c>
      <c r="AY9" s="46">
        <v>11457</v>
      </c>
      <c r="AZ9" s="46">
        <v>30903</v>
      </c>
      <c r="BA9" s="46">
        <v>101670</v>
      </c>
      <c r="BB9" s="76">
        <v>0</v>
      </c>
      <c r="BC9" s="46">
        <v>45000</v>
      </c>
      <c r="BD9" s="46">
        <v>0</v>
      </c>
      <c r="BE9" s="76">
        <v>0</v>
      </c>
      <c r="BF9" s="46">
        <v>499549</v>
      </c>
      <c r="BG9" s="46">
        <v>392470</v>
      </c>
      <c r="BH9" s="46">
        <v>-15413</v>
      </c>
      <c r="BI9" s="46">
        <v>0</v>
      </c>
      <c r="BJ9" s="46">
        <v>81767</v>
      </c>
      <c r="BK9" s="46">
        <v>0</v>
      </c>
      <c r="BL9" s="46">
        <v>0</v>
      </c>
      <c r="BM9" s="46">
        <v>40725</v>
      </c>
      <c r="BN9" s="46">
        <v>0</v>
      </c>
      <c r="BO9" s="46">
        <v>0</v>
      </c>
      <c r="BP9" s="46">
        <f>SUM(BQ9:BR9)</f>
        <v>3612</v>
      </c>
      <c r="BQ9" s="46">
        <v>0</v>
      </c>
      <c r="BR9" s="46">
        <v>3612</v>
      </c>
    </row>
    <row r="10" spans="1:70" ht="16.5" customHeight="1">
      <c r="A10" s="119" t="s">
        <v>733</v>
      </c>
      <c r="B10" s="46">
        <v>739486</v>
      </c>
      <c r="C10" s="46">
        <v>431482</v>
      </c>
      <c r="D10" s="46">
        <v>143955</v>
      </c>
      <c r="E10" s="46">
        <v>66902</v>
      </c>
      <c r="F10" s="46">
        <v>35261</v>
      </c>
      <c r="G10" s="46">
        <v>12037</v>
      </c>
      <c r="H10" s="46">
        <v>22154</v>
      </c>
      <c r="I10" s="46">
        <v>24999</v>
      </c>
      <c r="J10" s="46">
        <v>15087</v>
      </c>
      <c r="K10" s="46">
        <v>33768</v>
      </c>
      <c r="L10" s="46">
        <v>19372</v>
      </c>
      <c r="M10" s="46">
        <v>17432</v>
      </c>
      <c r="N10" s="46">
        <v>12145</v>
      </c>
      <c r="O10" s="46">
        <v>28370</v>
      </c>
      <c r="P10" s="76">
        <v>308004</v>
      </c>
      <c r="Q10" s="76">
        <v>60421</v>
      </c>
      <c r="R10" s="76">
        <v>58588</v>
      </c>
      <c r="S10" s="76">
        <v>56566</v>
      </c>
      <c r="T10" s="76">
        <v>4528</v>
      </c>
      <c r="U10" s="76">
        <v>91767</v>
      </c>
      <c r="V10" s="76">
        <v>36134</v>
      </c>
      <c r="W10" s="76">
        <v>2079229</v>
      </c>
      <c r="X10" s="76">
        <v>151597</v>
      </c>
      <c r="Y10" s="76">
        <v>0</v>
      </c>
      <c r="Z10" s="76">
        <v>3525</v>
      </c>
      <c r="AA10" s="76">
        <v>103410</v>
      </c>
      <c r="AB10" s="76">
        <v>418533</v>
      </c>
      <c r="AC10" s="76">
        <v>13544</v>
      </c>
      <c r="AD10" s="76">
        <v>46235</v>
      </c>
      <c r="AE10" s="76">
        <v>325178</v>
      </c>
      <c r="AF10" s="76">
        <v>241836</v>
      </c>
      <c r="AG10" s="76">
        <v>48319</v>
      </c>
      <c r="AH10" s="76">
        <v>120818</v>
      </c>
      <c r="AI10" s="76">
        <v>322231</v>
      </c>
      <c r="AJ10" s="76">
        <v>69334</v>
      </c>
      <c r="AK10" s="76">
        <v>39068</v>
      </c>
      <c r="AL10" s="76">
        <v>9840</v>
      </c>
      <c r="AM10" s="76">
        <v>24</v>
      </c>
      <c r="AN10" s="76">
        <v>100</v>
      </c>
      <c r="AO10" s="76">
        <v>49098</v>
      </c>
      <c r="AP10" s="76">
        <v>81071</v>
      </c>
      <c r="AQ10" s="76">
        <v>4680</v>
      </c>
      <c r="AR10" s="46">
        <v>13137</v>
      </c>
      <c r="AS10" s="46">
        <v>17651</v>
      </c>
      <c r="AT10" s="46">
        <v>0</v>
      </c>
      <c r="AU10" s="46">
        <v>2719709</v>
      </c>
      <c r="AV10" s="46">
        <v>739486</v>
      </c>
      <c r="AW10" s="46">
        <v>1158816</v>
      </c>
      <c r="AX10" s="76">
        <v>0</v>
      </c>
      <c r="AY10" s="46">
        <v>199344</v>
      </c>
      <c r="AZ10" s="46">
        <v>118965</v>
      </c>
      <c r="BA10" s="46">
        <v>459920</v>
      </c>
      <c r="BB10" s="76">
        <v>0</v>
      </c>
      <c r="BC10" s="46">
        <v>43178</v>
      </c>
      <c r="BD10" s="46">
        <v>0</v>
      </c>
      <c r="BE10" s="76">
        <v>0</v>
      </c>
      <c r="BF10" s="46">
        <v>2601677</v>
      </c>
      <c r="BG10" s="46">
        <v>2079229</v>
      </c>
      <c r="BH10" s="46">
        <v>40323</v>
      </c>
      <c r="BI10" s="46">
        <v>0</v>
      </c>
      <c r="BJ10" s="46">
        <v>379160</v>
      </c>
      <c r="BK10" s="46">
        <v>0</v>
      </c>
      <c r="BL10" s="46">
        <v>0</v>
      </c>
      <c r="BM10" s="46">
        <v>102965</v>
      </c>
      <c r="BN10" s="46">
        <v>0</v>
      </c>
      <c r="BO10" s="46">
        <v>0</v>
      </c>
      <c r="BP10" s="46">
        <f>SUM(BQ10:BR10)</f>
        <v>118032</v>
      </c>
      <c r="BQ10" s="46">
        <v>0</v>
      </c>
      <c r="BR10" s="46">
        <v>118032</v>
      </c>
    </row>
    <row r="11" spans="1:70" ht="16.5" customHeight="1">
      <c r="A11" s="119" t="s">
        <v>296</v>
      </c>
      <c r="B11" s="46">
        <v>120602</v>
      </c>
      <c r="C11" s="46">
        <v>83524</v>
      </c>
      <c r="D11" s="46">
        <v>22612</v>
      </c>
      <c r="E11" s="46">
        <v>18227</v>
      </c>
      <c r="F11" s="46">
        <v>9240</v>
      </c>
      <c r="G11" s="46">
        <v>3025</v>
      </c>
      <c r="H11" s="46">
        <v>772</v>
      </c>
      <c r="I11" s="46">
        <v>666</v>
      </c>
      <c r="J11" s="46">
        <v>0</v>
      </c>
      <c r="K11" s="46">
        <v>8113</v>
      </c>
      <c r="L11" s="46">
        <v>9979</v>
      </c>
      <c r="M11" s="46">
        <v>1758</v>
      </c>
      <c r="N11" s="46">
        <v>0</v>
      </c>
      <c r="O11" s="46">
        <v>9132</v>
      </c>
      <c r="P11" s="76">
        <v>37078</v>
      </c>
      <c r="Q11" s="76">
        <v>7453</v>
      </c>
      <c r="R11" s="76">
        <v>8300</v>
      </c>
      <c r="S11" s="76">
        <v>6532</v>
      </c>
      <c r="T11" s="76">
        <v>72</v>
      </c>
      <c r="U11" s="76">
        <v>14338</v>
      </c>
      <c r="V11" s="76">
        <v>383</v>
      </c>
      <c r="W11" s="76">
        <v>261559</v>
      </c>
      <c r="X11" s="76">
        <v>29459</v>
      </c>
      <c r="Y11" s="76">
        <v>0</v>
      </c>
      <c r="Z11" s="76">
        <v>777</v>
      </c>
      <c r="AA11" s="76">
        <v>12652</v>
      </c>
      <c r="AB11" s="76">
        <v>54321</v>
      </c>
      <c r="AC11" s="76">
        <v>921</v>
      </c>
      <c r="AD11" s="76">
        <v>3323</v>
      </c>
      <c r="AE11" s="76">
        <v>52536</v>
      </c>
      <c r="AF11" s="76">
        <v>37706</v>
      </c>
      <c r="AG11" s="76">
        <v>2164</v>
      </c>
      <c r="AH11" s="76">
        <v>4034</v>
      </c>
      <c r="AI11" s="76">
        <v>33085</v>
      </c>
      <c r="AJ11" s="76">
        <v>9782</v>
      </c>
      <c r="AK11" s="76">
        <v>4974</v>
      </c>
      <c r="AL11" s="76">
        <v>841</v>
      </c>
      <c r="AM11" s="76">
        <v>0</v>
      </c>
      <c r="AN11" s="76">
        <v>0</v>
      </c>
      <c r="AO11" s="76">
        <v>827</v>
      </c>
      <c r="AP11" s="76">
        <v>11691</v>
      </c>
      <c r="AQ11" s="76">
        <v>645</v>
      </c>
      <c r="AR11" s="46">
        <v>716</v>
      </c>
      <c r="AS11" s="46">
        <v>1105</v>
      </c>
      <c r="AT11" s="46">
        <v>0</v>
      </c>
      <c r="AU11" s="46">
        <v>293703</v>
      </c>
      <c r="AV11" s="46">
        <v>120602</v>
      </c>
      <c r="AW11" s="46">
        <v>131713</v>
      </c>
      <c r="AX11" s="76">
        <v>0</v>
      </c>
      <c r="AY11" s="46">
        <v>3027</v>
      </c>
      <c r="AZ11" s="46">
        <v>12592</v>
      </c>
      <c r="BA11" s="46">
        <v>20600</v>
      </c>
      <c r="BB11" s="76">
        <v>0</v>
      </c>
      <c r="BC11" s="46">
        <v>5169</v>
      </c>
      <c r="BD11" s="46">
        <v>0</v>
      </c>
      <c r="BE11" s="76">
        <v>0</v>
      </c>
      <c r="BF11" s="46">
        <v>292679</v>
      </c>
      <c r="BG11" s="46">
        <v>261559</v>
      </c>
      <c r="BH11" s="46">
        <v>14999</v>
      </c>
      <c r="BI11" s="46">
        <v>0</v>
      </c>
      <c r="BJ11" s="46">
        <v>10600</v>
      </c>
      <c r="BK11" s="46">
        <v>0</v>
      </c>
      <c r="BL11" s="46">
        <v>0</v>
      </c>
      <c r="BM11" s="46">
        <v>5521</v>
      </c>
      <c r="BN11" s="46">
        <v>0</v>
      </c>
      <c r="BO11" s="46">
        <v>0</v>
      </c>
      <c r="BP11" s="46">
        <f>SUM(BQ11:BR11)</f>
        <v>1024</v>
      </c>
      <c r="BQ11" s="46">
        <v>0</v>
      </c>
      <c r="BR11" s="46">
        <v>1024</v>
      </c>
    </row>
    <row r="12" spans="1:70" ht="16.5" customHeight="1">
      <c r="A12" s="119" t="s">
        <v>1607</v>
      </c>
      <c r="B12" s="46">
        <v>44320</v>
      </c>
      <c r="C12" s="46">
        <v>23746</v>
      </c>
      <c r="D12" s="46">
        <v>7731</v>
      </c>
      <c r="E12" s="46">
        <v>3571</v>
      </c>
      <c r="F12" s="46">
        <v>2025</v>
      </c>
      <c r="G12" s="46">
        <v>709</v>
      </c>
      <c r="H12" s="46">
        <v>6</v>
      </c>
      <c r="I12" s="46">
        <v>1245</v>
      </c>
      <c r="J12" s="46">
        <v>788</v>
      </c>
      <c r="K12" s="46">
        <v>2068</v>
      </c>
      <c r="L12" s="46">
        <v>834</v>
      </c>
      <c r="M12" s="46">
        <v>1022</v>
      </c>
      <c r="N12" s="46">
        <v>2554</v>
      </c>
      <c r="O12" s="46">
        <v>1193</v>
      </c>
      <c r="P12" s="76">
        <v>20574</v>
      </c>
      <c r="Q12" s="76">
        <v>6463</v>
      </c>
      <c r="R12" s="76">
        <v>4248</v>
      </c>
      <c r="S12" s="76">
        <v>6074</v>
      </c>
      <c r="T12" s="76">
        <v>0</v>
      </c>
      <c r="U12" s="76">
        <v>3686</v>
      </c>
      <c r="V12" s="76">
        <v>103</v>
      </c>
      <c r="W12" s="76">
        <v>169946</v>
      </c>
      <c r="X12" s="76">
        <v>13670</v>
      </c>
      <c r="Y12" s="76">
        <v>0</v>
      </c>
      <c r="Z12" s="76">
        <v>1302</v>
      </c>
      <c r="AA12" s="76">
        <v>8817</v>
      </c>
      <c r="AB12" s="76">
        <v>34375</v>
      </c>
      <c r="AC12" s="76">
        <v>1182</v>
      </c>
      <c r="AD12" s="76">
        <v>2507</v>
      </c>
      <c r="AE12" s="76">
        <v>34486</v>
      </c>
      <c r="AF12" s="76">
        <v>19263</v>
      </c>
      <c r="AG12" s="76">
        <v>4969</v>
      </c>
      <c r="AH12" s="76">
        <v>7653</v>
      </c>
      <c r="AI12" s="76">
        <v>28538</v>
      </c>
      <c r="AJ12" s="76">
        <v>2610</v>
      </c>
      <c r="AK12" s="76">
        <v>747</v>
      </c>
      <c r="AL12" s="76">
        <v>1090</v>
      </c>
      <c r="AM12" s="76">
        <v>2</v>
      </c>
      <c r="AN12" s="76">
        <v>0</v>
      </c>
      <c r="AO12" s="76">
        <v>2377</v>
      </c>
      <c r="AP12" s="76">
        <v>4760</v>
      </c>
      <c r="AQ12" s="76">
        <v>90</v>
      </c>
      <c r="AR12" s="46">
        <v>311</v>
      </c>
      <c r="AS12" s="46">
        <v>1197</v>
      </c>
      <c r="AT12" s="46">
        <v>0</v>
      </c>
      <c r="AU12" s="46">
        <v>306847</v>
      </c>
      <c r="AV12" s="46">
        <v>44320</v>
      </c>
      <c r="AW12" s="46">
        <v>113549</v>
      </c>
      <c r="AX12" s="76">
        <v>0</v>
      </c>
      <c r="AY12" s="46">
        <v>12936</v>
      </c>
      <c r="AZ12" s="46">
        <v>13176</v>
      </c>
      <c r="BA12" s="46">
        <v>122800</v>
      </c>
      <c r="BB12" s="76">
        <v>0</v>
      </c>
      <c r="BC12" s="46">
        <v>66</v>
      </c>
      <c r="BD12" s="46">
        <v>0</v>
      </c>
      <c r="BE12" s="76">
        <v>0</v>
      </c>
      <c r="BF12" s="46">
        <v>297067</v>
      </c>
      <c r="BG12" s="46">
        <v>169946</v>
      </c>
      <c r="BH12" s="46">
        <v>3502</v>
      </c>
      <c r="BI12" s="46">
        <v>0</v>
      </c>
      <c r="BJ12" s="46">
        <v>114800</v>
      </c>
      <c r="BK12" s="46">
        <v>0</v>
      </c>
      <c r="BL12" s="46">
        <v>0</v>
      </c>
      <c r="BM12" s="46">
        <v>8819</v>
      </c>
      <c r="BN12" s="46">
        <v>0</v>
      </c>
      <c r="BO12" s="46">
        <v>0</v>
      </c>
      <c r="BP12" s="46">
        <f>SUM(BQ12:BR12)</f>
        <v>9780</v>
      </c>
      <c r="BQ12" s="46">
        <v>0</v>
      </c>
      <c r="BR12" s="46">
        <v>9780</v>
      </c>
    </row>
    <row r="13" spans="1:70" ht="16.5" customHeight="1">
      <c r="A13" s="119" t="s">
        <v>1659</v>
      </c>
      <c r="B13" s="46">
        <v>33401</v>
      </c>
      <c r="C13" s="46">
        <v>19053</v>
      </c>
      <c r="D13" s="46">
        <v>5321</v>
      </c>
      <c r="E13" s="46">
        <v>3514</v>
      </c>
      <c r="F13" s="46">
        <v>1265</v>
      </c>
      <c r="G13" s="46">
        <v>285</v>
      </c>
      <c r="H13" s="46">
        <v>2</v>
      </c>
      <c r="I13" s="46">
        <v>1111</v>
      </c>
      <c r="J13" s="46">
        <v>660</v>
      </c>
      <c r="K13" s="46">
        <v>1845</v>
      </c>
      <c r="L13" s="46">
        <v>950</v>
      </c>
      <c r="M13" s="46">
        <v>1146</v>
      </c>
      <c r="N13" s="46">
        <v>1604</v>
      </c>
      <c r="O13" s="46">
        <v>1350</v>
      </c>
      <c r="P13" s="76">
        <v>14348</v>
      </c>
      <c r="Q13" s="76">
        <v>2540</v>
      </c>
      <c r="R13" s="76">
        <v>2610</v>
      </c>
      <c r="S13" s="76">
        <v>7852</v>
      </c>
      <c r="T13" s="76">
        <v>0</v>
      </c>
      <c r="U13" s="76">
        <v>1195</v>
      </c>
      <c r="V13" s="76">
        <v>151</v>
      </c>
      <c r="W13" s="76">
        <v>163385</v>
      </c>
      <c r="X13" s="76">
        <v>9809</v>
      </c>
      <c r="Y13" s="76">
        <v>0</v>
      </c>
      <c r="Z13" s="76">
        <v>10</v>
      </c>
      <c r="AA13" s="76">
        <v>8832</v>
      </c>
      <c r="AB13" s="76">
        <v>25311</v>
      </c>
      <c r="AC13" s="76">
        <v>420</v>
      </c>
      <c r="AD13" s="76">
        <v>2137</v>
      </c>
      <c r="AE13" s="76">
        <v>30819</v>
      </c>
      <c r="AF13" s="76">
        <v>18098</v>
      </c>
      <c r="AG13" s="76">
        <v>6883</v>
      </c>
      <c r="AH13" s="76">
        <v>13765</v>
      </c>
      <c r="AI13" s="76">
        <v>26853</v>
      </c>
      <c r="AJ13" s="76">
        <v>12092</v>
      </c>
      <c r="AK13" s="76">
        <v>1630</v>
      </c>
      <c r="AL13" s="76">
        <v>1326</v>
      </c>
      <c r="AM13" s="76">
        <v>0</v>
      </c>
      <c r="AN13" s="76">
        <v>0</v>
      </c>
      <c r="AO13" s="76">
        <v>588</v>
      </c>
      <c r="AP13" s="76">
        <v>2732</v>
      </c>
      <c r="AQ13" s="76">
        <v>403</v>
      </c>
      <c r="AR13" s="46">
        <v>250</v>
      </c>
      <c r="AS13" s="46">
        <v>1427</v>
      </c>
      <c r="AT13" s="46">
        <v>0</v>
      </c>
      <c r="AU13" s="46">
        <v>235614</v>
      </c>
      <c r="AV13" s="46">
        <v>33401</v>
      </c>
      <c r="AW13" s="46">
        <v>114870</v>
      </c>
      <c r="AX13" s="76">
        <v>0</v>
      </c>
      <c r="AY13" s="46">
        <v>11867</v>
      </c>
      <c r="AZ13" s="46">
        <v>13646</v>
      </c>
      <c r="BA13" s="46">
        <v>58000</v>
      </c>
      <c r="BB13" s="76">
        <v>0</v>
      </c>
      <c r="BC13" s="46">
        <v>3830</v>
      </c>
      <c r="BD13" s="46">
        <v>0</v>
      </c>
      <c r="BE13" s="76">
        <v>0</v>
      </c>
      <c r="BF13" s="46">
        <v>224309</v>
      </c>
      <c r="BG13" s="46">
        <v>163385</v>
      </c>
      <c r="BH13" s="46">
        <v>1738</v>
      </c>
      <c r="BI13" s="46">
        <v>0</v>
      </c>
      <c r="BJ13" s="46">
        <v>56000</v>
      </c>
      <c r="BK13" s="46">
        <v>0</v>
      </c>
      <c r="BL13" s="46">
        <v>0</v>
      </c>
      <c r="BM13" s="46">
        <v>3186</v>
      </c>
      <c r="BN13" s="46">
        <v>0</v>
      </c>
      <c r="BO13" s="46">
        <v>0</v>
      </c>
      <c r="BP13" s="46">
        <f>SUM(BQ13:BR13)</f>
        <v>11305</v>
      </c>
      <c r="BQ13" s="46">
        <v>0</v>
      </c>
      <c r="BR13" s="46">
        <v>11305</v>
      </c>
    </row>
    <row r="14" spans="1:70" ht="16.5" customHeight="1">
      <c r="A14" s="119" t="s">
        <v>371</v>
      </c>
      <c r="B14" s="46">
        <v>45345</v>
      </c>
      <c r="C14" s="46">
        <v>27987</v>
      </c>
      <c r="D14" s="46">
        <v>7187</v>
      </c>
      <c r="E14" s="46">
        <v>6961</v>
      </c>
      <c r="F14" s="46">
        <v>3211</v>
      </c>
      <c r="G14" s="46">
        <v>571</v>
      </c>
      <c r="H14" s="46">
        <v>340</v>
      </c>
      <c r="I14" s="46">
        <v>2208</v>
      </c>
      <c r="J14" s="46">
        <v>1459</v>
      </c>
      <c r="K14" s="46">
        <v>1549</v>
      </c>
      <c r="L14" s="46">
        <v>848</v>
      </c>
      <c r="M14" s="46">
        <v>724</v>
      </c>
      <c r="N14" s="46">
        <v>1338</v>
      </c>
      <c r="O14" s="46">
        <v>1591</v>
      </c>
      <c r="P14" s="76">
        <v>17358</v>
      </c>
      <c r="Q14" s="76">
        <v>2274</v>
      </c>
      <c r="R14" s="76">
        <v>1907</v>
      </c>
      <c r="S14" s="76">
        <v>3355</v>
      </c>
      <c r="T14" s="76">
        <v>0</v>
      </c>
      <c r="U14" s="76">
        <v>9400</v>
      </c>
      <c r="V14" s="76">
        <v>422</v>
      </c>
      <c r="W14" s="76">
        <v>243760</v>
      </c>
      <c r="X14" s="76">
        <v>13285</v>
      </c>
      <c r="Y14" s="76">
        <v>0</v>
      </c>
      <c r="Z14" s="76">
        <v>6</v>
      </c>
      <c r="AA14" s="76">
        <v>10079</v>
      </c>
      <c r="AB14" s="76">
        <v>74817</v>
      </c>
      <c r="AC14" s="76">
        <v>99</v>
      </c>
      <c r="AD14" s="76">
        <v>6542</v>
      </c>
      <c r="AE14" s="76">
        <v>35896</v>
      </c>
      <c r="AF14" s="76">
        <v>32716</v>
      </c>
      <c r="AG14" s="76">
        <v>2497</v>
      </c>
      <c r="AH14" s="76">
        <v>9749</v>
      </c>
      <c r="AI14" s="76">
        <v>33743</v>
      </c>
      <c r="AJ14" s="76">
        <v>5576</v>
      </c>
      <c r="AK14" s="76">
        <v>736</v>
      </c>
      <c r="AL14" s="76">
        <v>1765</v>
      </c>
      <c r="AM14" s="76">
        <v>0</v>
      </c>
      <c r="AN14" s="76">
        <v>0</v>
      </c>
      <c r="AO14" s="76">
        <v>1413</v>
      </c>
      <c r="AP14" s="76">
        <v>5488</v>
      </c>
      <c r="AQ14" s="76">
        <v>930</v>
      </c>
      <c r="AR14" s="46">
        <v>3745</v>
      </c>
      <c r="AS14" s="46">
        <v>4678</v>
      </c>
      <c r="AT14" s="46">
        <v>0</v>
      </c>
      <c r="AU14" s="46">
        <v>261902</v>
      </c>
      <c r="AV14" s="46">
        <v>45345</v>
      </c>
      <c r="AW14" s="46">
        <v>187167</v>
      </c>
      <c r="AX14" s="76">
        <v>0</v>
      </c>
      <c r="AY14" s="46">
        <v>26794</v>
      </c>
      <c r="AZ14" s="46">
        <v>596</v>
      </c>
      <c r="BA14" s="46">
        <v>2000</v>
      </c>
      <c r="BB14" s="76">
        <v>0</v>
      </c>
      <c r="BC14" s="46">
        <v>0</v>
      </c>
      <c r="BD14" s="46">
        <v>0</v>
      </c>
      <c r="BE14" s="76">
        <v>0</v>
      </c>
      <c r="BF14" s="46">
        <v>247146</v>
      </c>
      <c r="BG14" s="46">
        <v>243760</v>
      </c>
      <c r="BH14" s="46">
        <v>1319</v>
      </c>
      <c r="BI14" s="46">
        <v>0</v>
      </c>
      <c r="BJ14" s="46">
        <v>2000</v>
      </c>
      <c r="BK14" s="46">
        <v>0</v>
      </c>
      <c r="BL14" s="46">
        <v>0</v>
      </c>
      <c r="BM14" s="46">
        <v>67</v>
      </c>
      <c r="BN14" s="46">
        <v>0</v>
      </c>
      <c r="BO14" s="46">
        <v>0</v>
      </c>
      <c r="BP14" s="46">
        <f>SUM(BQ14:BR14)</f>
        <v>14756</v>
      </c>
      <c r="BQ14" s="46">
        <v>0</v>
      </c>
      <c r="BR14" s="46">
        <v>14756</v>
      </c>
    </row>
    <row r="15" spans="1:70" ht="16.5" customHeight="1">
      <c r="A15" s="119" t="s">
        <v>577</v>
      </c>
      <c r="B15" s="46">
        <v>107077</v>
      </c>
      <c r="C15" s="46">
        <v>54999</v>
      </c>
      <c r="D15" s="46">
        <v>16746</v>
      </c>
      <c r="E15" s="46">
        <v>6689</v>
      </c>
      <c r="F15" s="46">
        <v>3678</v>
      </c>
      <c r="G15" s="46">
        <v>1032</v>
      </c>
      <c r="H15" s="46">
        <v>1927</v>
      </c>
      <c r="I15" s="46">
        <v>5943</v>
      </c>
      <c r="J15" s="46">
        <v>2542</v>
      </c>
      <c r="K15" s="46">
        <v>9202</v>
      </c>
      <c r="L15" s="46">
        <v>1229</v>
      </c>
      <c r="M15" s="46">
        <v>836</v>
      </c>
      <c r="N15" s="46">
        <v>1610</v>
      </c>
      <c r="O15" s="46">
        <v>3565</v>
      </c>
      <c r="P15" s="76">
        <v>52078</v>
      </c>
      <c r="Q15" s="76">
        <v>5402</v>
      </c>
      <c r="R15" s="76">
        <v>6529</v>
      </c>
      <c r="S15" s="76">
        <v>7080</v>
      </c>
      <c r="T15" s="76">
        <v>1000</v>
      </c>
      <c r="U15" s="76">
        <v>8545</v>
      </c>
      <c r="V15" s="76">
        <v>23522</v>
      </c>
      <c r="W15" s="76">
        <v>230611</v>
      </c>
      <c r="X15" s="76">
        <v>16586</v>
      </c>
      <c r="Y15" s="76">
        <v>0</v>
      </c>
      <c r="Z15" s="76">
        <v>1027</v>
      </c>
      <c r="AA15" s="76">
        <v>15709</v>
      </c>
      <c r="AB15" s="76">
        <v>51709</v>
      </c>
      <c r="AC15" s="76">
        <v>1087</v>
      </c>
      <c r="AD15" s="76">
        <v>10514</v>
      </c>
      <c r="AE15" s="76">
        <v>26494</v>
      </c>
      <c r="AF15" s="76">
        <v>27625</v>
      </c>
      <c r="AG15" s="76">
        <v>5619</v>
      </c>
      <c r="AH15" s="76">
        <v>18816</v>
      </c>
      <c r="AI15" s="76">
        <v>26100</v>
      </c>
      <c r="AJ15" s="76">
        <v>2476</v>
      </c>
      <c r="AK15" s="76">
        <v>1918</v>
      </c>
      <c r="AL15" s="76">
        <v>387</v>
      </c>
      <c r="AM15" s="76">
        <v>0</v>
      </c>
      <c r="AN15" s="76">
        <v>0</v>
      </c>
      <c r="AO15" s="76">
        <v>4491</v>
      </c>
      <c r="AP15" s="76">
        <v>13724</v>
      </c>
      <c r="AQ15" s="76">
        <v>418</v>
      </c>
      <c r="AR15" s="46">
        <v>4365</v>
      </c>
      <c r="AS15" s="46">
        <v>1546</v>
      </c>
      <c r="AT15" s="46">
        <v>0</v>
      </c>
      <c r="AU15" s="46">
        <v>315222</v>
      </c>
      <c r="AV15" s="46">
        <v>107077</v>
      </c>
      <c r="AW15" s="46">
        <v>101235</v>
      </c>
      <c r="AX15" s="76">
        <v>0</v>
      </c>
      <c r="AY15" s="46">
        <v>13906</v>
      </c>
      <c r="AZ15" s="46">
        <v>25109</v>
      </c>
      <c r="BA15" s="46">
        <v>63950</v>
      </c>
      <c r="BB15" s="76">
        <v>0</v>
      </c>
      <c r="BC15" s="46">
        <v>3945</v>
      </c>
      <c r="BD15" s="46">
        <v>0</v>
      </c>
      <c r="BE15" s="76">
        <v>0</v>
      </c>
      <c r="BF15" s="46">
        <v>301686</v>
      </c>
      <c r="BG15" s="46">
        <v>230611</v>
      </c>
      <c r="BH15" s="46">
        <v>11509</v>
      </c>
      <c r="BI15" s="46">
        <v>0</v>
      </c>
      <c r="BJ15" s="46">
        <v>57190</v>
      </c>
      <c r="BK15" s="46">
        <v>0</v>
      </c>
      <c r="BL15" s="46">
        <v>0</v>
      </c>
      <c r="BM15" s="46">
        <v>2376</v>
      </c>
      <c r="BN15" s="46">
        <v>0</v>
      </c>
      <c r="BO15" s="46">
        <v>0</v>
      </c>
      <c r="BP15" s="46">
        <f>SUM(BQ15:BR15)</f>
        <v>13536</v>
      </c>
      <c r="BQ15" s="46">
        <v>0</v>
      </c>
      <c r="BR15" s="46">
        <v>13536</v>
      </c>
    </row>
    <row r="16" spans="1:70" ht="16.5" customHeight="1">
      <c r="A16" s="119" t="s">
        <v>1244</v>
      </c>
      <c r="B16" s="46">
        <v>112166</v>
      </c>
      <c r="C16" s="46">
        <v>70789</v>
      </c>
      <c r="D16" s="46">
        <v>38043</v>
      </c>
      <c r="E16" s="46">
        <v>4652</v>
      </c>
      <c r="F16" s="46">
        <v>2937</v>
      </c>
      <c r="G16" s="46">
        <v>2707</v>
      </c>
      <c r="H16" s="46">
        <v>7363</v>
      </c>
      <c r="I16" s="46">
        <v>3860</v>
      </c>
      <c r="J16" s="46">
        <v>2570</v>
      </c>
      <c r="K16" s="46">
        <v>3413</v>
      </c>
      <c r="L16" s="46">
        <v>232</v>
      </c>
      <c r="M16" s="46">
        <v>859</v>
      </c>
      <c r="N16" s="46">
        <v>900</v>
      </c>
      <c r="O16" s="46">
        <v>3253</v>
      </c>
      <c r="P16" s="76">
        <v>41377</v>
      </c>
      <c r="Q16" s="76">
        <v>9599</v>
      </c>
      <c r="R16" s="76">
        <v>10090</v>
      </c>
      <c r="S16" s="76">
        <v>3085</v>
      </c>
      <c r="T16" s="76">
        <v>83</v>
      </c>
      <c r="U16" s="76">
        <v>18476</v>
      </c>
      <c r="V16" s="76">
        <v>44</v>
      </c>
      <c r="W16" s="76">
        <v>224057</v>
      </c>
      <c r="X16" s="76">
        <v>14902</v>
      </c>
      <c r="Y16" s="76">
        <v>0</v>
      </c>
      <c r="Z16" s="76">
        <v>0</v>
      </c>
      <c r="AA16" s="76">
        <v>8961</v>
      </c>
      <c r="AB16" s="76">
        <v>39812</v>
      </c>
      <c r="AC16" s="76">
        <v>2264</v>
      </c>
      <c r="AD16" s="76">
        <v>6744</v>
      </c>
      <c r="AE16" s="76">
        <v>27259</v>
      </c>
      <c r="AF16" s="76">
        <v>19316</v>
      </c>
      <c r="AG16" s="76">
        <v>5236</v>
      </c>
      <c r="AH16" s="76">
        <v>29041</v>
      </c>
      <c r="AI16" s="76">
        <v>22538</v>
      </c>
      <c r="AJ16" s="76">
        <v>8678</v>
      </c>
      <c r="AK16" s="76">
        <v>6121</v>
      </c>
      <c r="AL16" s="76">
        <v>488</v>
      </c>
      <c r="AM16" s="76">
        <v>0</v>
      </c>
      <c r="AN16" s="76">
        <v>0</v>
      </c>
      <c r="AO16" s="76">
        <v>22165</v>
      </c>
      <c r="AP16" s="76">
        <v>8508</v>
      </c>
      <c r="AQ16" s="76">
        <v>508</v>
      </c>
      <c r="AR16" s="46">
        <v>30</v>
      </c>
      <c r="AS16" s="46">
        <v>1486</v>
      </c>
      <c r="AT16" s="46">
        <v>0</v>
      </c>
      <c r="AU16" s="46">
        <v>251030</v>
      </c>
      <c r="AV16" s="46">
        <v>112166</v>
      </c>
      <c r="AW16" s="46">
        <v>62475</v>
      </c>
      <c r="AX16" s="76">
        <v>0</v>
      </c>
      <c r="AY16" s="46">
        <v>38239</v>
      </c>
      <c r="AZ16" s="46">
        <v>24350</v>
      </c>
      <c r="BA16" s="46">
        <v>13800</v>
      </c>
      <c r="BB16" s="76">
        <v>0</v>
      </c>
      <c r="BC16" s="46">
        <v>0</v>
      </c>
      <c r="BD16" s="46">
        <v>0</v>
      </c>
      <c r="BE16" s="76">
        <v>0</v>
      </c>
      <c r="BF16" s="46">
        <v>233606</v>
      </c>
      <c r="BG16" s="46">
        <v>224057</v>
      </c>
      <c r="BH16" s="46">
        <v>2896</v>
      </c>
      <c r="BI16" s="46">
        <v>0</v>
      </c>
      <c r="BJ16" s="46">
        <v>4800</v>
      </c>
      <c r="BK16" s="46">
        <v>0</v>
      </c>
      <c r="BL16" s="46">
        <v>0</v>
      </c>
      <c r="BM16" s="46">
        <v>1853</v>
      </c>
      <c r="BN16" s="46">
        <v>0</v>
      </c>
      <c r="BO16" s="46">
        <v>0</v>
      </c>
      <c r="BP16" s="46">
        <f>SUM(BQ16:BR16)</f>
        <v>17424</v>
      </c>
      <c r="BQ16" s="46">
        <v>0</v>
      </c>
      <c r="BR16" s="46">
        <v>17424</v>
      </c>
    </row>
    <row r="17" spans="1:70" ht="16.5" customHeight="1">
      <c r="A17" s="119" t="s">
        <v>2097</v>
      </c>
      <c r="B17" s="46">
        <v>61050</v>
      </c>
      <c r="C17" s="46">
        <v>40106</v>
      </c>
      <c r="D17" s="46">
        <v>15637</v>
      </c>
      <c r="E17" s="46">
        <v>3929</v>
      </c>
      <c r="F17" s="46">
        <v>3994</v>
      </c>
      <c r="G17" s="46">
        <v>948</v>
      </c>
      <c r="H17" s="46">
        <v>6222</v>
      </c>
      <c r="I17" s="46">
        <v>1425</v>
      </c>
      <c r="J17" s="46">
        <v>2179</v>
      </c>
      <c r="K17" s="46">
        <v>1761</v>
      </c>
      <c r="L17" s="46">
        <v>399</v>
      </c>
      <c r="M17" s="46">
        <v>467</v>
      </c>
      <c r="N17" s="46">
        <v>1259</v>
      </c>
      <c r="O17" s="46">
        <v>1886</v>
      </c>
      <c r="P17" s="76">
        <v>20944</v>
      </c>
      <c r="Q17" s="76">
        <v>8811</v>
      </c>
      <c r="R17" s="76">
        <v>2276</v>
      </c>
      <c r="S17" s="76">
        <v>2114</v>
      </c>
      <c r="T17" s="76">
        <v>700</v>
      </c>
      <c r="U17" s="76">
        <v>6963</v>
      </c>
      <c r="V17" s="76">
        <v>80</v>
      </c>
      <c r="W17" s="76">
        <v>153783</v>
      </c>
      <c r="X17" s="76">
        <v>10169</v>
      </c>
      <c r="Y17" s="76">
        <v>0</v>
      </c>
      <c r="Z17" s="76">
        <v>215</v>
      </c>
      <c r="AA17" s="76">
        <v>6328</v>
      </c>
      <c r="AB17" s="76">
        <v>27592</v>
      </c>
      <c r="AC17" s="76">
        <v>1063</v>
      </c>
      <c r="AD17" s="76">
        <v>1763</v>
      </c>
      <c r="AE17" s="76">
        <v>26661</v>
      </c>
      <c r="AF17" s="76">
        <v>20633</v>
      </c>
      <c r="AG17" s="76">
        <v>5326</v>
      </c>
      <c r="AH17" s="76">
        <v>3333</v>
      </c>
      <c r="AI17" s="76">
        <v>31598</v>
      </c>
      <c r="AJ17" s="76">
        <v>6124</v>
      </c>
      <c r="AK17" s="76">
        <v>2607</v>
      </c>
      <c r="AL17" s="76">
        <v>485</v>
      </c>
      <c r="AM17" s="76">
        <v>0</v>
      </c>
      <c r="AN17" s="76">
        <v>0</v>
      </c>
      <c r="AO17" s="76">
        <v>1305</v>
      </c>
      <c r="AP17" s="76">
        <v>6894</v>
      </c>
      <c r="AQ17" s="76">
        <v>522</v>
      </c>
      <c r="AR17" s="46">
        <v>36</v>
      </c>
      <c r="AS17" s="46">
        <v>1129</v>
      </c>
      <c r="AT17" s="46">
        <v>0</v>
      </c>
      <c r="AU17" s="46">
        <v>197567</v>
      </c>
      <c r="AV17" s="46">
        <v>61050</v>
      </c>
      <c r="AW17" s="46">
        <v>79828</v>
      </c>
      <c r="AX17" s="76">
        <v>0</v>
      </c>
      <c r="AY17" s="46">
        <v>6792</v>
      </c>
      <c r="AZ17" s="46">
        <v>2007</v>
      </c>
      <c r="BA17" s="46">
        <v>47890</v>
      </c>
      <c r="BB17" s="76">
        <v>0</v>
      </c>
      <c r="BC17" s="46">
        <v>0</v>
      </c>
      <c r="BD17" s="46">
        <v>0</v>
      </c>
      <c r="BE17" s="76">
        <v>0</v>
      </c>
      <c r="BF17" s="46">
        <v>193338</v>
      </c>
      <c r="BG17" s="46">
        <v>153783</v>
      </c>
      <c r="BH17" s="46">
        <v>901</v>
      </c>
      <c r="BI17" s="46">
        <v>0</v>
      </c>
      <c r="BJ17" s="46">
        <v>36890</v>
      </c>
      <c r="BK17" s="46">
        <v>0</v>
      </c>
      <c r="BL17" s="46">
        <v>0</v>
      </c>
      <c r="BM17" s="46">
        <v>1764</v>
      </c>
      <c r="BN17" s="46">
        <v>0</v>
      </c>
      <c r="BO17" s="46">
        <v>0</v>
      </c>
      <c r="BP17" s="46">
        <f>SUM(BQ17:BR17)</f>
        <v>4229</v>
      </c>
      <c r="BQ17" s="46">
        <v>0</v>
      </c>
      <c r="BR17" s="46">
        <v>4229</v>
      </c>
    </row>
    <row r="18" spans="1:70" ht="16.5" customHeight="1">
      <c r="A18" s="119" t="s">
        <v>2433</v>
      </c>
      <c r="B18" s="46">
        <v>52088</v>
      </c>
      <c r="C18" s="46">
        <v>26887</v>
      </c>
      <c r="D18" s="46">
        <v>9768</v>
      </c>
      <c r="E18" s="46">
        <v>4534</v>
      </c>
      <c r="F18" s="46">
        <v>1128</v>
      </c>
      <c r="G18" s="46">
        <v>532</v>
      </c>
      <c r="H18" s="46">
        <v>2749</v>
      </c>
      <c r="I18" s="46">
        <v>1870</v>
      </c>
      <c r="J18" s="46">
        <v>1517</v>
      </c>
      <c r="K18" s="46">
        <v>953</v>
      </c>
      <c r="L18" s="46">
        <v>1033</v>
      </c>
      <c r="M18" s="46">
        <v>219</v>
      </c>
      <c r="N18" s="46">
        <v>1724</v>
      </c>
      <c r="O18" s="46">
        <v>860</v>
      </c>
      <c r="P18" s="76">
        <v>25201</v>
      </c>
      <c r="Q18" s="76">
        <v>2636</v>
      </c>
      <c r="R18" s="76">
        <v>9033</v>
      </c>
      <c r="S18" s="76">
        <v>3884</v>
      </c>
      <c r="T18" s="76">
        <v>423</v>
      </c>
      <c r="U18" s="76">
        <v>9224</v>
      </c>
      <c r="V18" s="76">
        <v>1</v>
      </c>
      <c r="W18" s="76">
        <v>160608</v>
      </c>
      <c r="X18" s="76">
        <v>11402</v>
      </c>
      <c r="Y18" s="76">
        <v>0</v>
      </c>
      <c r="Z18" s="76">
        <v>142</v>
      </c>
      <c r="AA18" s="76">
        <v>6626</v>
      </c>
      <c r="AB18" s="76">
        <v>26365</v>
      </c>
      <c r="AC18" s="76">
        <v>1006</v>
      </c>
      <c r="AD18" s="76">
        <v>2610</v>
      </c>
      <c r="AE18" s="76">
        <v>27200</v>
      </c>
      <c r="AF18" s="76">
        <v>19942</v>
      </c>
      <c r="AG18" s="76">
        <v>3917</v>
      </c>
      <c r="AH18" s="76">
        <v>11568</v>
      </c>
      <c r="AI18" s="76">
        <v>33686</v>
      </c>
      <c r="AJ18" s="76">
        <v>6041</v>
      </c>
      <c r="AK18" s="76">
        <v>1258</v>
      </c>
      <c r="AL18" s="76">
        <v>858</v>
      </c>
      <c r="AM18" s="76">
        <v>22</v>
      </c>
      <c r="AN18" s="76">
        <v>0</v>
      </c>
      <c r="AO18" s="76">
        <v>1642</v>
      </c>
      <c r="AP18" s="76">
        <v>5415</v>
      </c>
      <c r="AQ18" s="76">
        <v>277</v>
      </c>
      <c r="AR18" s="46">
        <v>12</v>
      </c>
      <c r="AS18" s="46">
        <v>619</v>
      </c>
      <c r="AT18" s="46">
        <v>0</v>
      </c>
      <c r="AU18" s="46">
        <v>198048</v>
      </c>
      <c r="AV18" s="46">
        <v>52088</v>
      </c>
      <c r="AW18" s="46">
        <v>97746</v>
      </c>
      <c r="AX18" s="76">
        <v>0</v>
      </c>
      <c r="AY18" s="46">
        <v>30311</v>
      </c>
      <c r="AZ18" s="46">
        <v>242</v>
      </c>
      <c r="BA18" s="46">
        <v>9680</v>
      </c>
      <c r="BB18" s="76">
        <v>0</v>
      </c>
      <c r="BC18" s="46">
        <v>7981</v>
      </c>
      <c r="BD18" s="46">
        <v>0</v>
      </c>
      <c r="BE18" s="76">
        <v>0</v>
      </c>
      <c r="BF18" s="46">
        <v>182230</v>
      </c>
      <c r="BG18" s="46">
        <v>160608</v>
      </c>
      <c r="BH18" s="46">
        <v>659</v>
      </c>
      <c r="BI18" s="46">
        <v>0</v>
      </c>
      <c r="BJ18" s="46">
        <v>1680</v>
      </c>
      <c r="BK18" s="46">
        <v>0</v>
      </c>
      <c r="BL18" s="46">
        <v>0</v>
      </c>
      <c r="BM18" s="46">
        <v>19283</v>
      </c>
      <c r="BN18" s="46">
        <v>0</v>
      </c>
      <c r="BO18" s="46">
        <v>0</v>
      </c>
      <c r="BP18" s="46">
        <f>SUM(BQ18:BR18)</f>
        <v>15818</v>
      </c>
      <c r="BQ18" s="46">
        <v>0</v>
      </c>
      <c r="BR18" s="46">
        <v>15818</v>
      </c>
    </row>
    <row r="19" spans="1:70" ht="16.5" customHeight="1">
      <c r="A19" s="119" t="s">
        <v>31</v>
      </c>
      <c r="B19" s="46">
        <v>43029</v>
      </c>
      <c r="C19" s="46">
        <v>19141</v>
      </c>
      <c r="D19" s="46">
        <v>5444</v>
      </c>
      <c r="E19" s="46">
        <v>3628</v>
      </c>
      <c r="F19" s="46">
        <v>1192</v>
      </c>
      <c r="G19" s="46">
        <v>413</v>
      </c>
      <c r="H19" s="46">
        <v>2399</v>
      </c>
      <c r="I19" s="46">
        <v>825</v>
      </c>
      <c r="J19" s="46">
        <v>1037</v>
      </c>
      <c r="K19" s="46">
        <v>1323</v>
      </c>
      <c r="L19" s="46">
        <v>960</v>
      </c>
      <c r="M19" s="46">
        <v>763</v>
      </c>
      <c r="N19" s="46">
        <v>316</v>
      </c>
      <c r="O19" s="46">
        <v>841</v>
      </c>
      <c r="P19" s="76">
        <v>23888</v>
      </c>
      <c r="Q19" s="76">
        <v>2504</v>
      </c>
      <c r="R19" s="76">
        <v>1421</v>
      </c>
      <c r="S19" s="76">
        <v>11668</v>
      </c>
      <c r="T19" s="76">
        <v>0</v>
      </c>
      <c r="U19" s="76">
        <v>7535</v>
      </c>
      <c r="V19" s="76">
        <v>760</v>
      </c>
      <c r="W19" s="76">
        <v>150025</v>
      </c>
      <c r="X19" s="76">
        <v>9246</v>
      </c>
      <c r="Y19" s="76">
        <v>0</v>
      </c>
      <c r="Z19" s="76">
        <v>10</v>
      </c>
      <c r="AA19" s="76">
        <v>6089</v>
      </c>
      <c r="AB19" s="76">
        <v>28313</v>
      </c>
      <c r="AC19" s="76">
        <v>1766</v>
      </c>
      <c r="AD19" s="76">
        <v>2455</v>
      </c>
      <c r="AE19" s="76">
        <v>24540</v>
      </c>
      <c r="AF19" s="76">
        <v>17305</v>
      </c>
      <c r="AG19" s="76">
        <v>2380</v>
      </c>
      <c r="AH19" s="76">
        <v>7032</v>
      </c>
      <c r="AI19" s="76">
        <v>28577</v>
      </c>
      <c r="AJ19" s="76">
        <v>3770</v>
      </c>
      <c r="AK19" s="76">
        <v>2875</v>
      </c>
      <c r="AL19" s="76">
        <v>472</v>
      </c>
      <c r="AM19" s="76">
        <v>0</v>
      </c>
      <c r="AN19" s="76">
        <v>0</v>
      </c>
      <c r="AO19" s="76">
        <v>2287</v>
      </c>
      <c r="AP19" s="76">
        <v>11463</v>
      </c>
      <c r="AQ19" s="76">
        <v>303</v>
      </c>
      <c r="AR19" s="46">
        <v>202</v>
      </c>
      <c r="AS19" s="46">
        <v>940</v>
      </c>
      <c r="AT19" s="46">
        <v>0</v>
      </c>
      <c r="AU19" s="46">
        <v>188970</v>
      </c>
      <c r="AV19" s="46">
        <v>43029</v>
      </c>
      <c r="AW19" s="46">
        <v>81616</v>
      </c>
      <c r="AX19" s="76">
        <v>0</v>
      </c>
      <c r="AY19" s="46">
        <v>35399</v>
      </c>
      <c r="AZ19" s="46">
        <v>10395</v>
      </c>
      <c r="BA19" s="46">
        <v>16000</v>
      </c>
      <c r="BB19" s="76">
        <v>0</v>
      </c>
      <c r="BC19" s="46">
        <v>2531</v>
      </c>
      <c r="BD19" s="46">
        <v>0</v>
      </c>
      <c r="BE19" s="76">
        <v>0</v>
      </c>
      <c r="BF19" s="46">
        <v>178468</v>
      </c>
      <c r="BG19" s="46">
        <v>150025</v>
      </c>
      <c r="BH19" s="46">
        <v>53</v>
      </c>
      <c r="BI19" s="46">
        <v>0</v>
      </c>
      <c r="BJ19" s="46">
        <v>8000</v>
      </c>
      <c r="BK19" s="46">
        <v>0</v>
      </c>
      <c r="BL19" s="46">
        <v>0</v>
      </c>
      <c r="BM19" s="46">
        <v>20390</v>
      </c>
      <c r="BN19" s="46">
        <v>0</v>
      </c>
      <c r="BO19" s="46">
        <v>0</v>
      </c>
      <c r="BP19" s="46">
        <f>SUM(BQ19:BR19)</f>
        <v>10502</v>
      </c>
      <c r="BQ19" s="46">
        <v>0</v>
      </c>
      <c r="BR19" s="46">
        <v>10502</v>
      </c>
    </row>
    <row r="20" spans="1:70" ht="16.5" customHeight="1">
      <c r="A20" s="119" t="s">
        <v>2486</v>
      </c>
      <c r="B20" s="46">
        <v>45366</v>
      </c>
      <c r="C20" s="46">
        <v>14846</v>
      </c>
      <c r="D20" s="46">
        <v>3838</v>
      </c>
      <c r="E20" s="46">
        <v>3661</v>
      </c>
      <c r="F20" s="46">
        <v>1727</v>
      </c>
      <c r="G20" s="46">
        <v>446</v>
      </c>
      <c r="H20" s="46">
        <v>355</v>
      </c>
      <c r="I20" s="46">
        <v>1306</v>
      </c>
      <c r="J20" s="46">
        <v>1166</v>
      </c>
      <c r="K20" s="46">
        <v>275</v>
      </c>
      <c r="L20" s="46">
        <v>561</v>
      </c>
      <c r="M20" s="46">
        <v>110</v>
      </c>
      <c r="N20" s="46">
        <v>587</v>
      </c>
      <c r="O20" s="46">
        <v>814</v>
      </c>
      <c r="P20" s="76">
        <v>30520</v>
      </c>
      <c r="Q20" s="76">
        <v>2197</v>
      </c>
      <c r="R20" s="76">
        <v>3594</v>
      </c>
      <c r="S20" s="76">
        <v>3504</v>
      </c>
      <c r="T20" s="76">
        <v>1000</v>
      </c>
      <c r="U20" s="76">
        <v>11478</v>
      </c>
      <c r="V20" s="76">
        <v>8747</v>
      </c>
      <c r="W20" s="76">
        <v>137318</v>
      </c>
      <c r="X20" s="76">
        <v>9233</v>
      </c>
      <c r="Y20" s="76">
        <v>0</v>
      </c>
      <c r="Z20" s="76">
        <v>0</v>
      </c>
      <c r="AA20" s="76">
        <v>9912</v>
      </c>
      <c r="AB20" s="76">
        <v>27918</v>
      </c>
      <c r="AC20" s="76">
        <v>464</v>
      </c>
      <c r="AD20" s="76">
        <v>3263</v>
      </c>
      <c r="AE20" s="76">
        <v>17604</v>
      </c>
      <c r="AF20" s="76">
        <v>13314</v>
      </c>
      <c r="AG20" s="76">
        <v>4256</v>
      </c>
      <c r="AH20" s="76">
        <v>4347</v>
      </c>
      <c r="AI20" s="76">
        <v>28691</v>
      </c>
      <c r="AJ20" s="76">
        <v>5816</v>
      </c>
      <c r="AK20" s="76">
        <v>1239</v>
      </c>
      <c r="AL20" s="76">
        <v>1200</v>
      </c>
      <c r="AM20" s="76">
        <v>0</v>
      </c>
      <c r="AN20" s="76">
        <v>0</v>
      </c>
      <c r="AO20" s="76">
        <v>1539</v>
      </c>
      <c r="AP20" s="76">
        <v>5684</v>
      </c>
      <c r="AQ20" s="76">
        <v>323</v>
      </c>
      <c r="AR20" s="46">
        <v>647</v>
      </c>
      <c r="AS20" s="46">
        <v>1868</v>
      </c>
      <c r="AT20" s="46">
        <v>0</v>
      </c>
      <c r="AU20" s="46">
        <v>199060</v>
      </c>
      <c r="AV20" s="46">
        <v>45366</v>
      </c>
      <c r="AW20" s="46">
        <v>88431</v>
      </c>
      <c r="AX20" s="76">
        <v>0</v>
      </c>
      <c r="AY20" s="46">
        <v>7865</v>
      </c>
      <c r="AZ20" s="46">
        <v>905</v>
      </c>
      <c r="BA20" s="46">
        <v>51200</v>
      </c>
      <c r="BB20" s="76">
        <v>0</v>
      </c>
      <c r="BC20" s="46">
        <v>5293</v>
      </c>
      <c r="BD20" s="46">
        <v>0</v>
      </c>
      <c r="BE20" s="76">
        <v>0</v>
      </c>
      <c r="BF20" s="46">
        <v>190573</v>
      </c>
      <c r="BG20" s="46">
        <v>137318</v>
      </c>
      <c r="BH20" s="46">
        <v>134</v>
      </c>
      <c r="BI20" s="46">
        <v>0</v>
      </c>
      <c r="BJ20" s="46">
        <v>36200</v>
      </c>
      <c r="BK20" s="46">
        <v>0</v>
      </c>
      <c r="BL20" s="46">
        <v>0</v>
      </c>
      <c r="BM20" s="46">
        <v>16921</v>
      </c>
      <c r="BN20" s="46">
        <v>0</v>
      </c>
      <c r="BO20" s="46">
        <v>0</v>
      </c>
      <c r="BP20" s="46">
        <f>SUM(BQ20:BR20)</f>
        <v>8487</v>
      </c>
      <c r="BQ20" s="46">
        <v>0</v>
      </c>
      <c r="BR20" s="46">
        <v>8487</v>
      </c>
    </row>
    <row r="21" spans="1:70" ht="16.5" customHeight="1">
      <c r="A21" s="119" t="s">
        <v>2300</v>
      </c>
      <c r="B21" s="46">
        <v>19688</v>
      </c>
      <c r="C21" s="46">
        <v>11010</v>
      </c>
      <c r="D21" s="46">
        <v>3820</v>
      </c>
      <c r="E21" s="46">
        <v>1911</v>
      </c>
      <c r="F21" s="46">
        <v>575</v>
      </c>
      <c r="G21" s="46">
        <v>379</v>
      </c>
      <c r="H21" s="46">
        <v>1</v>
      </c>
      <c r="I21" s="46">
        <v>1290</v>
      </c>
      <c r="J21" s="46">
        <v>1169</v>
      </c>
      <c r="K21" s="46">
        <v>810</v>
      </c>
      <c r="L21" s="46">
        <v>332</v>
      </c>
      <c r="M21" s="46">
        <v>30</v>
      </c>
      <c r="N21" s="46">
        <v>253</v>
      </c>
      <c r="O21" s="46">
        <v>440</v>
      </c>
      <c r="P21" s="76">
        <v>8678</v>
      </c>
      <c r="Q21" s="76">
        <v>1595</v>
      </c>
      <c r="R21" s="76">
        <v>3718</v>
      </c>
      <c r="S21" s="76">
        <v>1181</v>
      </c>
      <c r="T21" s="76">
        <v>0</v>
      </c>
      <c r="U21" s="76">
        <v>508</v>
      </c>
      <c r="V21" s="76">
        <v>1676</v>
      </c>
      <c r="W21" s="76">
        <v>122100</v>
      </c>
      <c r="X21" s="76">
        <v>8368</v>
      </c>
      <c r="Y21" s="76">
        <v>0</v>
      </c>
      <c r="Z21" s="76">
        <v>0</v>
      </c>
      <c r="AA21" s="76">
        <v>5471</v>
      </c>
      <c r="AB21" s="76">
        <v>21480</v>
      </c>
      <c r="AC21" s="76">
        <v>684</v>
      </c>
      <c r="AD21" s="76">
        <v>3757</v>
      </c>
      <c r="AE21" s="76">
        <v>18097</v>
      </c>
      <c r="AF21" s="76">
        <v>11295</v>
      </c>
      <c r="AG21" s="76">
        <v>3259</v>
      </c>
      <c r="AH21" s="76">
        <v>2150</v>
      </c>
      <c r="AI21" s="76">
        <v>26663</v>
      </c>
      <c r="AJ21" s="76">
        <v>6369</v>
      </c>
      <c r="AK21" s="76">
        <v>295</v>
      </c>
      <c r="AL21" s="76">
        <v>875</v>
      </c>
      <c r="AM21" s="76">
        <v>0</v>
      </c>
      <c r="AN21" s="76">
        <v>0</v>
      </c>
      <c r="AO21" s="76">
        <v>3409</v>
      </c>
      <c r="AP21" s="76">
        <v>5442</v>
      </c>
      <c r="AQ21" s="76">
        <v>261</v>
      </c>
      <c r="AR21" s="46">
        <v>2819</v>
      </c>
      <c r="AS21" s="46">
        <v>1406</v>
      </c>
      <c r="AT21" s="46">
        <v>0</v>
      </c>
      <c r="AU21" s="46">
        <v>202487</v>
      </c>
      <c r="AV21" s="46">
        <v>19688</v>
      </c>
      <c r="AW21" s="46">
        <v>91473</v>
      </c>
      <c r="AX21" s="76">
        <v>0</v>
      </c>
      <c r="AY21" s="46">
        <v>10016</v>
      </c>
      <c r="AZ21" s="46">
        <v>14947</v>
      </c>
      <c r="BA21" s="46">
        <v>52000</v>
      </c>
      <c r="BB21" s="76">
        <v>0</v>
      </c>
      <c r="BC21" s="46">
        <v>14363</v>
      </c>
      <c r="BD21" s="46">
        <v>0</v>
      </c>
      <c r="BE21" s="76">
        <v>0</v>
      </c>
      <c r="BF21" s="46">
        <v>193448</v>
      </c>
      <c r="BG21" s="46">
        <v>122100</v>
      </c>
      <c r="BH21" s="46">
        <v>45</v>
      </c>
      <c r="BI21" s="46">
        <v>0</v>
      </c>
      <c r="BJ21" s="46">
        <v>50000</v>
      </c>
      <c r="BK21" s="46">
        <v>0</v>
      </c>
      <c r="BL21" s="46">
        <v>0</v>
      </c>
      <c r="BM21" s="46">
        <v>21303</v>
      </c>
      <c r="BN21" s="46">
        <v>0</v>
      </c>
      <c r="BO21" s="46">
        <v>0</v>
      </c>
      <c r="BP21" s="46">
        <f>SUM(BQ21:BR21)</f>
        <v>9039</v>
      </c>
      <c r="BQ21" s="46">
        <v>0</v>
      </c>
      <c r="BR21" s="46">
        <v>9039</v>
      </c>
    </row>
    <row r="22" spans="1:70" ht="16.5" customHeight="1">
      <c r="A22" s="119" t="s">
        <v>1948</v>
      </c>
      <c r="B22" s="46">
        <v>55354</v>
      </c>
      <c r="C22" s="46">
        <v>39394</v>
      </c>
      <c r="D22" s="46">
        <v>7808</v>
      </c>
      <c r="E22" s="46">
        <v>5625</v>
      </c>
      <c r="F22" s="46">
        <v>4289</v>
      </c>
      <c r="G22" s="46">
        <v>990</v>
      </c>
      <c r="H22" s="46">
        <v>18</v>
      </c>
      <c r="I22" s="46">
        <v>3250</v>
      </c>
      <c r="J22" s="46">
        <v>0</v>
      </c>
      <c r="K22" s="46">
        <v>2456</v>
      </c>
      <c r="L22" s="46">
        <v>2015</v>
      </c>
      <c r="M22" s="46">
        <v>9498</v>
      </c>
      <c r="N22" s="46">
        <v>0</v>
      </c>
      <c r="O22" s="46">
        <v>3445</v>
      </c>
      <c r="P22" s="76">
        <v>15960</v>
      </c>
      <c r="Q22" s="76">
        <v>8947</v>
      </c>
      <c r="R22" s="76">
        <v>4862</v>
      </c>
      <c r="S22" s="76">
        <v>237</v>
      </c>
      <c r="T22" s="76">
        <v>1250</v>
      </c>
      <c r="U22" s="76">
        <v>419</v>
      </c>
      <c r="V22" s="76">
        <v>245</v>
      </c>
      <c r="W22" s="76">
        <v>62077</v>
      </c>
      <c r="X22" s="76">
        <v>5468</v>
      </c>
      <c r="Y22" s="76">
        <v>0</v>
      </c>
      <c r="Z22" s="76">
        <v>36</v>
      </c>
      <c r="AA22" s="76">
        <v>3934</v>
      </c>
      <c r="AB22" s="76">
        <v>6520</v>
      </c>
      <c r="AC22" s="76">
        <v>2588</v>
      </c>
      <c r="AD22" s="76">
        <v>620</v>
      </c>
      <c r="AE22" s="76">
        <v>3586</v>
      </c>
      <c r="AF22" s="76">
        <v>4623</v>
      </c>
      <c r="AG22" s="76">
        <v>1813</v>
      </c>
      <c r="AH22" s="76">
        <v>9330</v>
      </c>
      <c r="AI22" s="76">
        <v>2159</v>
      </c>
      <c r="AJ22" s="76">
        <v>0</v>
      </c>
      <c r="AK22" s="76">
        <v>14668</v>
      </c>
      <c r="AL22" s="76">
        <v>53</v>
      </c>
      <c r="AM22" s="76">
        <v>0</v>
      </c>
      <c r="AN22" s="76">
        <v>100</v>
      </c>
      <c r="AO22" s="76">
        <v>7055</v>
      </c>
      <c r="AP22" s="76">
        <v>-730</v>
      </c>
      <c r="AQ22" s="76">
        <v>0</v>
      </c>
      <c r="AR22" s="46">
        <v>4</v>
      </c>
      <c r="AS22" s="46">
        <v>250</v>
      </c>
      <c r="AT22" s="46">
        <v>0</v>
      </c>
      <c r="AU22" s="46">
        <v>69259</v>
      </c>
      <c r="AV22" s="46">
        <v>55354</v>
      </c>
      <c r="AW22" s="46">
        <v>8713</v>
      </c>
      <c r="AX22" s="76">
        <v>0</v>
      </c>
      <c r="AY22" s="46">
        <v>2192</v>
      </c>
      <c r="AZ22" s="46">
        <v>1000</v>
      </c>
      <c r="BA22" s="46">
        <v>2000</v>
      </c>
      <c r="BB22" s="76">
        <v>0</v>
      </c>
      <c r="BC22" s="46">
        <v>0</v>
      </c>
      <c r="BD22" s="46">
        <v>0</v>
      </c>
      <c r="BE22" s="76">
        <v>0</v>
      </c>
      <c r="BF22" s="46">
        <v>67127</v>
      </c>
      <c r="BG22" s="46">
        <v>62077</v>
      </c>
      <c r="BH22" s="46">
        <v>2568</v>
      </c>
      <c r="BI22" s="46">
        <v>0</v>
      </c>
      <c r="BJ22" s="46">
        <v>1000</v>
      </c>
      <c r="BK22" s="46">
        <v>0</v>
      </c>
      <c r="BL22" s="46">
        <v>0</v>
      </c>
      <c r="BM22" s="46">
        <v>1482</v>
      </c>
      <c r="BN22" s="46">
        <v>0</v>
      </c>
      <c r="BO22" s="46">
        <v>0</v>
      </c>
      <c r="BP22" s="46">
        <f>SUM(BQ22:BR22)</f>
        <v>2132</v>
      </c>
      <c r="BQ22" s="46">
        <v>0</v>
      </c>
      <c r="BR22" s="46">
        <v>2132</v>
      </c>
    </row>
  </sheetData>
  <sheetProtection/>
  <mergeCells count="64">
    <mergeCell ref="A4:A7"/>
    <mergeCell ref="B6:B7"/>
    <mergeCell ref="P6:V6"/>
    <mergeCell ref="AL6:AL7"/>
    <mergeCell ref="AK6:AK7"/>
    <mergeCell ref="AI6:AI7"/>
    <mergeCell ref="AF6:AF7"/>
    <mergeCell ref="AE6:AE7"/>
    <mergeCell ref="AD6:AD7"/>
    <mergeCell ref="W6:W7"/>
    <mergeCell ref="X6:X7"/>
    <mergeCell ref="AB6:AB7"/>
    <mergeCell ref="AU6:AU7"/>
    <mergeCell ref="AV6:AV7"/>
    <mergeCell ref="AO6:AO7"/>
    <mergeCell ref="AQ6:AQ7"/>
    <mergeCell ref="AP6:AP7"/>
    <mergeCell ref="AN6:AN7"/>
    <mergeCell ref="Y6:Y7"/>
    <mergeCell ref="Z6:Z7"/>
    <mergeCell ref="AA6:AA7"/>
    <mergeCell ref="AM6:AM7"/>
    <mergeCell ref="C6:O6"/>
    <mergeCell ref="AT6:AT7"/>
    <mergeCell ref="AS6:AS7"/>
    <mergeCell ref="AR6:AR7"/>
    <mergeCell ref="B4:O5"/>
    <mergeCell ref="P4:AC5"/>
    <mergeCell ref="AD4:AQ5"/>
    <mergeCell ref="AW6:AW7"/>
    <mergeCell ref="AY6:AY7"/>
    <mergeCell ref="AZ6:AZ7"/>
    <mergeCell ref="BA6:BA7"/>
    <mergeCell ref="BC6:BC7"/>
    <mergeCell ref="BD6:BD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AU5:BE5"/>
    <mergeCell ref="AU4:BE4"/>
    <mergeCell ref="BF5:BO5"/>
    <mergeCell ref="BP5:BR5"/>
    <mergeCell ref="BF4:BR4"/>
    <mergeCell ref="A2:BR2"/>
    <mergeCell ref="A3:BR3"/>
    <mergeCell ref="A1:BR1"/>
    <mergeCell ref="AR4:AT5"/>
    <mergeCell ref="AC6:AC7"/>
    <mergeCell ref="AG6:AG7"/>
    <mergeCell ref="AH6:AH7"/>
    <mergeCell ref="AJ6:AJ7"/>
    <mergeCell ref="BE6:BE7"/>
    <mergeCell ref="AX6:AX7"/>
    <mergeCell ref="BB6:BB7"/>
  </mergeCells>
  <printOptions gridLines="1" horizontalCentered="1"/>
  <pageMargins left="3" right="2" top="1" bottom="1" header="6.529300162195717E-246" footer="2.1219957905E-314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0" customWidth="1"/>
    <col min="8" max="256" width="9.125" style="0" customWidth="1"/>
  </cols>
  <sheetData>
    <row r="1" spans="1:7" ht="18.75" customHeight="1">
      <c r="A1" s="40"/>
      <c r="B1" s="40"/>
      <c r="C1" s="40"/>
      <c r="D1" s="40"/>
      <c r="E1" s="40"/>
      <c r="F1" s="40"/>
      <c r="G1" s="40"/>
    </row>
    <row r="2" spans="1:7" ht="18.75" customHeight="1">
      <c r="A2" s="40"/>
      <c r="B2" s="40"/>
      <c r="C2" s="40"/>
      <c r="D2" s="40"/>
      <c r="E2" s="40"/>
      <c r="F2" s="40"/>
      <c r="G2" s="40"/>
    </row>
    <row r="3" spans="1:7" ht="18.75" customHeight="1">
      <c r="A3" s="40"/>
      <c r="B3" s="40"/>
      <c r="C3" s="40"/>
      <c r="D3" s="40"/>
      <c r="E3" s="40"/>
      <c r="F3" s="40"/>
      <c r="G3" s="40"/>
    </row>
    <row r="4" spans="1:7" ht="18.75" customHeight="1">
      <c r="A4" s="40"/>
      <c r="B4" s="40"/>
      <c r="C4" s="40"/>
      <c r="D4" s="40"/>
      <c r="E4" s="40"/>
      <c r="F4" s="40"/>
      <c r="G4" s="40"/>
    </row>
    <row r="5" spans="1:7" ht="18.75" customHeight="1">
      <c r="A5" s="40"/>
      <c r="B5" s="40"/>
      <c r="C5" s="40"/>
      <c r="D5" s="40"/>
      <c r="E5" s="40"/>
      <c r="F5" s="40"/>
      <c r="G5" s="40"/>
    </row>
    <row r="6" spans="1:7" ht="18.75" customHeight="1">
      <c r="A6" s="40"/>
      <c r="B6" s="40"/>
      <c r="C6" s="40"/>
      <c r="D6" s="40"/>
      <c r="E6" s="40"/>
      <c r="F6" s="40"/>
      <c r="G6" s="40"/>
    </row>
    <row r="7" spans="2:7" ht="18.75" customHeight="1">
      <c r="B7" s="41"/>
      <c r="C7" s="41"/>
      <c r="D7" s="41"/>
      <c r="E7" s="41"/>
      <c r="F7" s="41"/>
      <c r="G7" s="41"/>
    </row>
    <row r="8" spans="1:7" ht="18.75" customHeight="1">
      <c r="A8" s="41"/>
      <c r="B8" s="41"/>
      <c r="C8" s="41"/>
      <c r="D8" s="41"/>
      <c r="E8" s="41"/>
      <c r="F8" s="41"/>
      <c r="G8" s="41"/>
    </row>
    <row r="9" spans="1:7" ht="37.5" customHeight="1">
      <c r="A9" s="4" t="s">
        <v>2164</v>
      </c>
      <c r="B9" s="4"/>
      <c r="C9" s="4"/>
      <c r="D9" s="4"/>
      <c r="E9" s="4"/>
      <c r="F9" s="4"/>
      <c r="G9" s="4"/>
    </row>
    <row r="10" spans="1:7" ht="18.75" customHeight="1">
      <c r="A10" s="40"/>
      <c r="B10" s="40"/>
      <c r="C10" s="40"/>
      <c r="D10" s="40"/>
      <c r="E10" s="40"/>
      <c r="F10" s="40"/>
      <c r="G10" s="40"/>
    </row>
    <row r="11" spans="1:7" ht="18.75" customHeight="1">
      <c r="A11" s="40"/>
      <c r="B11" s="40"/>
      <c r="C11" s="40"/>
      <c r="D11" s="40"/>
      <c r="E11" s="40"/>
      <c r="F11" s="40"/>
      <c r="G11" s="40"/>
    </row>
    <row r="12" spans="1:7" ht="18.75" customHeight="1">
      <c r="A12" s="40"/>
      <c r="B12" s="40"/>
      <c r="C12" s="40"/>
      <c r="D12" s="40"/>
      <c r="E12" s="40"/>
      <c r="F12" s="40"/>
      <c r="G12" s="40"/>
    </row>
    <row r="13" spans="1:7" ht="18.75" customHeight="1">
      <c r="A13" s="40"/>
      <c r="B13" s="40"/>
      <c r="C13" s="40"/>
      <c r="D13" s="40"/>
      <c r="E13" s="40"/>
      <c r="F13" s="40"/>
      <c r="G13" s="40"/>
    </row>
    <row r="14" spans="1:7" ht="18.75" customHeight="1">
      <c r="A14" s="40"/>
      <c r="B14" s="40"/>
      <c r="C14" s="40"/>
      <c r="D14" s="40"/>
      <c r="E14" s="40"/>
      <c r="F14" s="40"/>
      <c r="G14" s="40"/>
    </row>
    <row r="15" spans="1:7" ht="18.75" customHeight="1">
      <c r="A15" s="40"/>
      <c r="B15" s="40"/>
      <c r="C15" s="40"/>
      <c r="D15" s="40"/>
      <c r="E15" s="40"/>
      <c r="F15" s="40"/>
      <c r="G15" s="40"/>
    </row>
    <row r="16" spans="1:7" ht="18.75" customHeight="1">
      <c r="A16" s="40"/>
      <c r="B16" s="40"/>
      <c r="C16" s="40"/>
      <c r="D16" s="40"/>
      <c r="E16" s="40"/>
      <c r="F16" s="40"/>
      <c r="G16" s="40"/>
    </row>
    <row r="17" spans="1:7" ht="18.75" customHeight="1">
      <c r="A17" s="40"/>
      <c r="B17" s="40"/>
      <c r="C17" s="40"/>
      <c r="D17" s="40"/>
      <c r="E17" s="40"/>
      <c r="F17" s="40"/>
      <c r="G17" s="40"/>
    </row>
    <row r="18" spans="1:7" ht="18.75" customHeight="1">
      <c r="A18" s="40"/>
      <c r="B18" s="40"/>
      <c r="C18" s="40"/>
      <c r="D18" s="40"/>
      <c r="E18" s="40"/>
      <c r="F18" s="40"/>
      <c r="G18" s="40"/>
    </row>
    <row r="19" spans="1:7" ht="18.75" customHeight="1">
      <c r="A19" s="40"/>
      <c r="B19" s="40"/>
      <c r="C19" s="40"/>
      <c r="D19" s="40"/>
      <c r="E19" s="40"/>
      <c r="F19" s="40"/>
      <c r="G19" s="40"/>
    </row>
    <row r="20" spans="1:7" ht="18.75" customHeight="1">
      <c r="A20" s="40"/>
      <c r="B20" s="40"/>
      <c r="C20" s="40"/>
      <c r="D20" s="40"/>
      <c r="E20" s="40"/>
      <c r="F20" s="40"/>
      <c r="G20" s="40"/>
    </row>
  </sheetData>
  <sheetProtection/>
  <mergeCells count="1">
    <mergeCell ref="A9:G9"/>
  </mergeCells>
  <printOptions gridLines="1" horizontalCentered="1" verticalCentered="1"/>
  <pageMargins left="3" right="2" top="1" bottom="1" header="0" footer="6.365987374E-314"/>
  <pageSetup blackAndWhite="1" orientation="landscape" r:id="rId1"/>
  <headerFooter alignWithMargins="0">
    <oddHeader>&amp;C@$</oddHeader>
    <oddFooter>&amp;C@$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66" customWidth="1"/>
    <col min="2" max="4" width="16.00390625" style="66" customWidth="1"/>
    <col min="5" max="5" width="34.00390625" style="66" customWidth="1"/>
    <col min="6" max="8" width="15.125" style="66" customWidth="1"/>
    <col min="9" max="12" width="0" style="66" hidden="1" customWidth="1"/>
    <col min="13" max="256" width="9.125" style="0" customWidth="1"/>
  </cols>
  <sheetData>
    <row r="1" spans="1:12" ht="33.75" customHeight="1">
      <c r="A1" s="42" t="s">
        <v>2204</v>
      </c>
      <c r="B1" s="42"/>
      <c r="C1" s="42"/>
      <c r="D1" s="42"/>
      <c r="E1" s="42"/>
      <c r="F1" s="42"/>
      <c r="G1" s="42"/>
      <c r="H1" s="42"/>
      <c r="I1" s="121"/>
      <c r="J1" s="121"/>
      <c r="K1" s="121"/>
      <c r="L1" s="121"/>
    </row>
    <row r="2" spans="1:12" ht="16.5" customHeight="1">
      <c r="A2" s="43" t="s">
        <v>1988</v>
      </c>
      <c r="B2" s="43"/>
      <c r="C2" s="43"/>
      <c r="D2" s="43"/>
      <c r="E2" s="43"/>
      <c r="F2" s="43"/>
      <c r="G2" s="43"/>
      <c r="H2" s="43"/>
      <c r="I2" s="122"/>
      <c r="J2" s="122"/>
      <c r="K2" s="122"/>
      <c r="L2" s="122"/>
    </row>
    <row r="3" spans="1:12" ht="16.5" customHeight="1">
      <c r="A3" s="67" t="s">
        <v>2331</v>
      </c>
      <c r="B3" s="67"/>
      <c r="C3" s="67"/>
      <c r="D3" s="67"/>
      <c r="E3" s="67"/>
      <c r="F3" s="67"/>
      <c r="G3" s="67"/>
      <c r="H3" s="67"/>
      <c r="I3" s="123"/>
      <c r="J3" s="123"/>
      <c r="K3" s="123"/>
      <c r="L3" s="123"/>
    </row>
    <row r="4" spans="1:12" ht="16.5" customHeight="1">
      <c r="A4" s="82" t="s">
        <v>948</v>
      </c>
      <c r="B4" s="82" t="s">
        <v>1130</v>
      </c>
      <c r="C4" s="82" t="s">
        <v>797</v>
      </c>
      <c r="D4" s="82" t="s">
        <v>1417</v>
      </c>
      <c r="E4" s="82" t="s">
        <v>948</v>
      </c>
      <c r="F4" s="82" t="s">
        <v>1130</v>
      </c>
      <c r="G4" s="82" t="s">
        <v>797</v>
      </c>
      <c r="H4" s="82" t="s">
        <v>1417</v>
      </c>
      <c r="I4" s="124"/>
      <c r="J4" s="125" t="s">
        <v>1391</v>
      </c>
      <c r="K4" s="125" t="s">
        <v>1887</v>
      </c>
      <c r="L4" s="125" t="s">
        <v>1205</v>
      </c>
    </row>
    <row r="5" spans="1:12" ht="16.5" customHeight="1">
      <c r="A5" s="45" t="s">
        <v>1563</v>
      </c>
      <c r="B5" s="46">
        <v>560038</v>
      </c>
      <c r="C5" s="46">
        <v>560038</v>
      </c>
      <c r="D5" s="46">
        <v>456994</v>
      </c>
      <c r="E5" s="45" t="s">
        <v>1444</v>
      </c>
      <c r="F5" s="46">
        <v>0</v>
      </c>
      <c r="G5" s="46">
        <v>460</v>
      </c>
      <c r="H5" s="46">
        <v>460</v>
      </c>
      <c r="I5" s="126"/>
      <c r="J5" s="127">
        <v>0</v>
      </c>
      <c r="K5" s="127">
        <v>2538</v>
      </c>
      <c r="L5" s="127">
        <v>71606</v>
      </c>
    </row>
    <row r="6" spans="1:12" ht="16.5" customHeight="1">
      <c r="A6" s="45"/>
      <c r="B6" s="48"/>
      <c r="C6" s="48"/>
      <c r="D6" s="48"/>
      <c r="E6" s="45" t="s">
        <v>1717</v>
      </c>
      <c r="F6" s="46">
        <v>0</v>
      </c>
      <c r="G6" s="46">
        <v>4350</v>
      </c>
      <c r="H6" s="46">
        <v>2527</v>
      </c>
      <c r="I6" s="126"/>
      <c r="J6" s="127">
        <v>0</v>
      </c>
      <c r="K6" s="127">
        <v>268519</v>
      </c>
      <c r="L6" s="127">
        <v>739486</v>
      </c>
    </row>
    <row r="7" spans="1:12" ht="16.5" customHeight="1">
      <c r="A7" s="45"/>
      <c r="B7" s="48"/>
      <c r="C7" s="48"/>
      <c r="D7" s="48"/>
      <c r="E7" s="45" t="s">
        <v>1082</v>
      </c>
      <c r="F7" s="46">
        <v>0</v>
      </c>
      <c r="G7" s="46">
        <v>0</v>
      </c>
      <c r="H7" s="46">
        <v>0</v>
      </c>
      <c r="I7" s="126"/>
      <c r="J7" s="128"/>
      <c r="K7" s="128"/>
      <c r="L7" s="128"/>
    </row>
    <row r="8" spans="1:12" ht="16.5" customHeight="1">
      <c r="A8" s="45"/>
      <c r="B8" s="48"/>
      <c r="C8" s="48"/>
      <c r="D8" s="48"/>
      <c r="E8" s="45" t="s">
        <v>1036</v>
      </c>
      <c r="F8" s="46">
        <v>488988</v>
      </c>
      <c r="G8" s="46">
        <v>462337</v>
      </c>
      <c r="H8" s="46">
        <v>403729</v>
      </c>
      <c r="I8" s="126"/>
      <c r="J8" s="128"/>
      <c r="K8" s="128"/>
      <c r="L8" s="128"/>
    </row>
    <row r="9" spans="1:12" ht="16.5" customHeight="1">
      <c r="A9" s="45"/>
      <c r="B9" s="48"/>
      <c r="C9" s="48"/>
      <c r="D9" s="48"/>
      <c r="E9" s="45" t="s">
        <v>340</v>
      </c>
      <c r="F9" s="46">
        <v>0</v>
      </c>
      <c r="G9" s="46">
        <v>763</v>
      </c>
      <c r="H9" s="46">
        <v>655</v>
      </c>
      <c r="I9" s="126"/>
      <c r="J9" s="128"/>
      <c r="K9" s="128"/>
      <c r="L9" s="128"/>
    </row>
    <row r="10" spans="1:12" ht="16.5" customHeight="1">
      <c r="A10" s="45"/>
      <c r="B10" s="48"/>
      <c r="C10" s="48"/>
      <c r="D10" s="48"/>
      <c r="E10" s="45" t="s">
        <v>2150</v>
      </c>
      <c r="F10" s="46">
        <v>0</v>
      </c>
      <c r="G10" s="46">
        <v>821</v>
      </c>
      <c r="H10" s="46">
        <v>801</v>
      </c>
      <c r="I10" s="126"/>
      <c r="J10" s="128"/>
      <c r="K10" s="128"/>
      <c r="L10" s="128"/>
    </row>
    <row r="11" spans="1:12" ht="16.5" customHeight="1">
      <c r="A11" s="45"/>
      <c r="B11" s="48"/>
      <c r="C11" s="48"/>
      <c r="D11" s="48"/>
      <c r="E11" s="45" t="s">
        <v>339</v>
      </c>
      <c r="F11" s="46">
        <v>917</v>
      </c>
      <c r="G11" s="46">
        <v>826</v>
      </c>
      <c r="H11" s="46">
        <v>271</v>
      </c>
      <c r="I11" s="126"/>
      <c r="J11" s="128"/>
      <c r="K11" s="128"/>
      <c r="L11" s="128"/>
    </row>
    <row r="12" spans="1:12" ht="16.5" customHeight="1">
      <c r="A12" s="45"/>
      <c r="B12" s="48"/>
      <c r="C12" s="48"/>
      <c r="D12" s="48"/>
      <c r="E12" s="45" t="s">
        <v>526</v>
      </c>
      <c r="F12" s="46">
        <v>0</v>
      </c>
      <c r="G12" s="46">
        <v>688</v>
      </c>
      <c r="H12" s="46">
        <v>452</v>
      </c>
      <c r="I12" s="126"/>
      <c r="J12" s="128"/>
      <c r="K12" s="128"/>
      <c r="L12" s="128"/>
    </row>
    <row r="13" spans="1:12" ht="16.5" customHeight="1">
      <c r="A13" s="45"/>
      <c r="B13" s="48"/>
      <c r="C13" s="48"/>
      <c r="D13" s="48"/>
      <c r="E13" s="45" t="s">
        <v>66</v>
      </c>
      <c r="F13" s="46">
        <v>4360</v>
      </c>
      <c r="G13" s="46">
        <v>30835</v>
      </c>
      <c r="H13" s="46">
        <v>17943</v>
      </c>
      <c r="I13" s="126"/>
      <c r="J13" s="128"/>
      <c r="K13" s="128"/>
      <c r="L13" s="128"/>
    </row>
    <row r="14" spans="1:12" ht="16.5" customHeight="1">
      <c r="A14" s="45"/>
      <c r="B14" s="48"/>
      <c r="C14" s="48"/>
      <c r="D14" s="48"/>
      <c r="E14" s="45" t="s">
        <v>2163</v>
      </c>
      <c r="F14" s="46">
        <v>19081</v>
      </c>
      <c r="G14" s="46">
        <v>19008</v>
      </c>
      <c r="H14" s="46">
        <v>19008</v>
      </c>
      <c r="I14" s="126"/>
      <c r="J14" s="128"/>
      <c r="K14" s="128"/>
      <c r="L14" s="128"/>
    </row>
    <row r="15" spans="1:12" ht="16.5" customHeight="1">
      <c r="A15" s="45"/>
      <c r="B15" s="48"/>
      <c r="C15" s="48"/>
      <c r="D15" s="48"/>
      <c r="E15" s="45" t="s">
        <v>696</v>
      </c>
      <c r="F15" s="46">
        <v>0</v>
      </c>
      <c r="G15" s="46">
        <v>0</v>
      </c>
      <c r="H15" s="46">
        <v>0</v>
      </c>
      <c r="I15" s="126"/>
      <c r="J15" s="128"/>
      <c r="K15" s="128"/>
      <c r="L15" s="128"/>
    </row>
    <row r="16" spans="1:12" ht="16.5" customHeight="1">
      <c r="A16" s="44" t="s">
        <v>470</v>
      </c>
      <c r="B16" s="46">
        <v>560038</v>
      </c>
      <c r="C16" s="46">
        <v>560038</v>
      </c>
      <c r="D16" s="46">
        <v>456994</v>
      </c>
      <c r="E16" s="44" t="s">
        <v>2226</v>
      </c>
      <c r="F16" s="46">
        <v>513346</v>
      </c>
      <c r="G16" s="46">
        <v>520088</v>
      </c>
      <c r="H16" s="46">
        <v>445846</v>
      </c>
      <c r="I16" s="126"/>
      <c r="J16" s="128"/>
      <c r="K16" s="128"/>
      <c r="L16" s="128"/>
    </row>
    <row r="17" spans="1:12" ht="16.5" customHeight="1">
      <c r="A17" s="45" t="s">
        <v>280</v>
      </c>
      <c r="B17" s="48"/>
      <c r="C17" s="48"/>
      <c r="D17" s="46">
        <v>25058</v>
      </c>
      <c r="E17" s="45" t="s">
        <v>657</v>
      </c>
      <c r="F17" s="48"/>
      <c r="G17" s="48"/>
      <c r="H17" s="46">
        <v>361</v>
      </c>
      <c r="I17" s="126"/>
      <c r="J17" s="128"/>
      <c r="K17" s="128"/>
      <c r="L17" s="128"/>
    </row>
    <row r="18" spans="1:12" ht="16.5" customHeight="1">
      <c r="A18" s="45" t="s">
        <v>781</v>
      </c>
      <c r="B18" s="48"/>
      <c r="C18" s="48"/>
      <c r="D18" s="46">
        <v>0</v>
      </c>
      <c r="E18" s="45"/>
      <c r="F18" s="48"/>
      <c r="G18" s="48"/>
      <c r="H18" s="48"/>
      <c r="I18" s="126"/>
      <c r="J18" s="128"/>
      <c r="K18" s="128"/>
      <c r="L18" s="128"/>
    </row>
    <row r="19" spans="1:12" ht="16.5" customHeight="1">
      <c r="A19" s="45" t="s">
        <v>1459</v>
      </c>
      <c r="B19" s="48"/>
      <c r="C19" s="48"/>
      <c r="D19" s="46">
        <v>7778</v>
      </c>
      <c r="E19" s="45"/>
      <c r="F19" s="48"/>
      <c r="G19" s="48"/>
      <c r="H19" s="48"/>
      <c r="I19" s="126"/>
      <c r="J19" s="128"/>
      <c r="K19" s="128"/>
      <c r="L19" s="128"/>
    </row>
    <row r="20" spans="1:12" ht="16.5" customHeight="1">
      <c r="A20" s="45" t="s">
        <v>1875</v>
      </c>
      <c r="B20" s="48"/>
      <c r="C20" s="48"/>
      <c r="D20" s="46">
        <v>1005</v>
      </c>
      <c r="E20" s="45" t="s">
        <v>421</v>
      </c>
      <c r="F20" s="48"/>
      <c r="G20" s="48"/>
      <c r="H20" s="46">
        <v>60236</v>
      </c>
      <c r="I20" s="126"/>
      <c r="J20" s="128"/>
      <c r="K20" s="128"/>
      <c r="L20" s="128"/>
    </row>
    <row r="21" spans="1:12" ht="16.5" customHeight="1">
      <c r="A21" s="45" t="s">
        <v>2024</v>
      </c>
      <c r="B21" s="48"/>
      <c r="C21" s="48"/>
      <c r="D21" s="46">
        <v>330410</v>
      </c>
      <c r="E21" s="45" t="s">
        <v>848</v>
      </c>
      <c r="F21" s="48"/>
      <c r="G21" s="48"/>
      <c r="H21" s="46">
        <v>240560</v>
      </c>
      <c r="I21" s="126"/>
      <c r="J21" s="128"/>
      <c r="K21" s="128"/>
      <c r="L21" s="128"/>
    </row>
    <row r="22" spans="1:12" ht="16.5" customHeight="1">
      <c r="A22" s="45" t="s">
        <v>777</v>
      </c>
      <c r="B22" s="48"/>
      <c r="C22" s="48"/>
      <c r="D22" s="46">
        <v>0</v>
      </c>
      <c r="E22" s="45" t="s">
        <v>547</v>
      </c>
      <c r="F22" s="48"/>
      <c r="G22" s="48"/>
      <c r="H22" s="46">
        <v>0</v>
      </c>
      <c r="I22" s="126"/>
      <c r="J22" s="128"/>
      <c r="K22" s="128"/>
      <c r="L22" s="128"/>
    </row>
    <row r="23" spans="1:12" ht="16.5" customHeight="1">
      <c r="A23" s="45"/>
      <c r="B23" s="48"/>
      <c r="C23" s="48"/>
      <c r="D23" s="48"/>
      <c r="E23" s="45" t="s">
        <v>1865</v>
      </c>
      <c r="F23" s="48"/>
      <c r="G23" s="48"/>
      <c r="H23" s="46">
        <v>0</v>
      </c>
      <c r="I23" s="126"/>
      <c r="J23" s="128"/>
      <c r="K23" s="128"/>
      <c r="L23" s="128"/>
    </row>
    <row r="24" spans="1:12" ht="16.5" customHeight="1">
      <c r="A24" s="45"/>
      <c r="B24" s="48"/>
      <c r="C24" s="48"/>
      <c r="D24" s="48"/>
      <c r="E24" s="45" t="s">
        <v>715</v>
      </c>
      <c r="F24" s="48"/>
      <c r="G24" s="48"/>
      <c r="H24" s="46">
        <v>74242</v>
      </c>
      <c r="I24" s="126"/>
      <c r="J24" s="128"/>
      <c r="K24" s="128"/>
      <c r="L24" s="128"/>
    </row>
    <row r="25" spans="1:12" ht="16.5" customHeight="1">
      <c r="A25" s="45"/>
      <c r="B25" s="48"/>
      <c r="C25" s="48"/>
      <c r="D25" s="48"/>
      <c r="E25" s="45"/>
      <c r="F25" s="48"/>
      <c r="G25" s="48"/>
      <c r="H25" s="48"/>
      <c r="I25" s="126"/>
      <c r="J25" s="128"/>
      <c r="K25" s="128"/>
      <c r="L25" s="128"/>
    </row>
    <row r="26" spans="1:12" ht="16.5" customHeight="1">
      <c r="A26" s="45"/>
      <c r="B26" s="48"/>
      <c r="C26" s="48"/>
      <c r="D26" s="48"/>
      <c r="E26" s="45"/>
      <c r="F26" s="48"/>
      <c r="G26" s="48"/>
      <c r="H26" s="48"/>
      <c r="I26" s="126"/>
      <c r="J26" s="128"/>
      <c r="K26" s="128"/>
      <c r="L26" s="128"/>
    </row>
    <row r="27" spans="1:12" ht="16.5" customHeight="1">
      <c r="A27" s="45"/>
      <c r="B27" s="48"/>
      <c r="C27" s="48"/>
      <c r="D27" s="48"/>
      <c r="E27" s="45"/>
      <c r="F27" s="48"/>
      <c r="G27" s="48"/>
      <c r="H27" s="48"/>
      <c r="I27" s="126"/>
      <c r="J27" s="128"/>
      <c r="K27" s="128"/>
      <c r="L27" s="128"/>
    </row>
    <row r="28" spans="1:12" ht="16.5" customHeight="1">
      <c r="A28" s="45"/>
      <c r="B28" s="48"/>
      <c r="C28" s="48"/>
      <c r="D28" s="48"/>
      <c r="E28" s="45"/>
      <c r="F28" s="48"/>
      <c r="G28" s="48"/>
      <c r="H28" s="48"/>
      <c r="I28" s="126"/>
      <c r="J28" s="128"/>
      <c r="K28" s="128"/>
      <c r="L28" s="128"/>
    </row>
    <row r="29" spans="1:12" ht="16.5" customHeight="1">
      <c r="A29" s="45"/>
      <c r="B29" s="48"/>
      <c r="C29" s="48"/>
      <c r="D29" s="48"/>
      <c r="E29" s="45"/>
      <c r="F29" s="48"/>
      <c r="G29" s="48"/>
      <c r="H29" s="48"/>
      <c r="I29" s="126"/>
      <c r="J29" s="128"/>
      <c r="K29" s="128"/>
      <c r="L29" s="128"/>
    </row>
    <row r="30" spans="1:12" ht="16.5" customHeight="1">
      <c r="A30" s="45"/>
      <c r="B30" s="48"/>
      <c r="C30" s="48"/>
      <c r="D30" s="48"/>
      <c r="E30" s="45"/>
      <c r="F30" s="48"/>
      <c r="G30" s="48"/>
      <c r="H30" s="48"/>
      <c r="I30" s="126"/>
      <c r="J30" s="128"/>
      <c r="K30" s="128"/>
      <c r="L30" s="128"/>
    </row>
    <row r="31" spans="1:12" ht="16.5" customHeight="1">
      <c r="A31" s="45"/>
      <c r="B31" s="48"/>
      <c r="C31" s="48"/>
      <c r="D31" s="48"/>
      <c r="E31" s="45"/>
      <c r="F31" s="48"/>
      <c r="G31" s="48"/>
      <c r="H31" s="48"/>
      <c r="I31" s="126"/>
      <c r="J31" s="128"/>
      <c r="K31" s="128"/>
      <c r="L31" s="128"/>
    </row>
    <row r="32" spans="1:12" ht="16.5" customHeight="1">
      <c r="A32" s="45"/>
      <c r="B32" s="48"/>
      <c r="C32" s="48"/>
      <c r="D32" s="48"/>
      <c r="E32" s="45"/>
      <c r="F32" s="48"/>
      <c r="G32" s="48"/>
      <c r="H32" s="48"/>
      <c r="I32" s="126"/>
      <c r="J32" s="128"/>
      <c r="K32" s="128"/>
      <c r="L32" s="128"/>
    </row>
    <row r="33" spans="1:12" ht="16.5" customHeight="1">
      <c r="A33" s="45"/>
      <c r="B33" s="48"/>
      <c r="C33" s="48"/>
      <c r="D33" s="48"/>
      <c r="E33" s="45"/>
      <c r="F33" s="48"/>
      <c r="G33" s="48"/>
      <c r="H33" s="48"/>
      <c r="I33" s="126"/>
      <c r="J33" s="128"/>
      <c r="K33" s="128"/>
      <c r="L33" s="128"/>
    </row>
    <row r="34" spans="1:12" ht="16.5" customHeight="1">
      <c r="A34" s="45"/>
      <c r="B34" s="48"/>
      <c r="C34" s="48"/>
      <c r="D34" s="48"/>
      <c r="E34" s="45"/>
      <c r="F34" s="48"/>
      <c r="G34" s="48"/>
      <c r="H34" s="48"/>
      <c r="I34" s="126"/>
      <c r="J34" s="128"/>
      <c r="K34" s="128"/>
      <c r="L34" s="128"/>
    </row>
    <row r="35" spans="1:12" ht="16.5" customHeight="1">
      <c r="A35" s="45"/>
      <c r="B35" s="48"/>
      <c r="C35" s="48"/>
      <c r="D35" s="48"/>
      <c r="E35" s="45"/>
      <c r="F35" s="48"/>
      <c r="G35" s="48"/>
      <c r="H35" s="48"/>
      <c r="I35" s="126"/>
      <c r="J35" s="128"/>
      <c r="K35" s="128"/>
      <c r="L35" s="128"/>
    </row>
    <row r="36" spans="1:12" ht="16.5" customHeight="1">
      <c r="A36" s="45"/>
      <c r="B36" s="48"/>
      <c r="C36" s="48"/>
      <c r="D36" s="48"/>
      <c r="E36" s="45"/>
      <c r="F36" s="48"/>
      <c r="G36" s="48"/>
      <c r="H36" s="48"/>
      <c r="I36" s="126"/>
      <c r="J36" s="128"/>
      <c r="K36" s="128"/>
      <c r="L36" s="128"/>
    </row>
    <row r="37" spans="1:12" ht="16.5" customHeight="1">
      <c r="A37" s="45"/>
      <c r="B37" s="48"/>
      <c r="C37" s="48"/>
      <c r="D37" s="48"/>
      <c r="E37" s="45"/>
      <c r="F37" s="48"/>
      <c r="G37" s="48"/>
      <c r="H37" s="48"/>
      <c r="I37" s="126"/>
      <c r="J37" s="128"/>
      <c r="K37" s="128"/>
      <c r="L37" s="128"/>
    </row>
    <row r="38" spans="1:12" ht="16.5" customHeight="1">
      <c r="A38" s="45"/>
      <c r="B38" s="48"/>
      <c r="C38" s="48"/>
      <c r="D38" s="48"/>
      <c r="E38" s="45"/>
      <c r="F38" s="48"/>
      <c r="G38" s="48"/>
      <c r="H38" s="48"/>
      <c r="I38" s="126"/>
      <c r="J38" s="128"/>
      <c r="K38" s="128"/>
      <c r="L38" s="128"/>
    </row>
    <row r="39" spans="1:12" ht="17.25" customHeight="1">
      <c r="A39" s="45"/>
      <c r="B39" s="48"/>
      <c r="C39" s="48"/>
      <c r="D39" s="48"/>
      <c r="E39" s="45"/>
      <c r="F39" s="48"/>
      <c r="G39" s="48"/>
      <c r="H39" s="48"/>
      <c r="I39" s="126"/>
      <c r="J39" s="128"/>
      <c r="K39" s="128"/>
      <c r="L39" s="128"/>
    </row>
    <row r="40" spans="1:12" ht="17.25" customHeight="1">
      <c r="A40" s="45"/>
      <c r="B40" s="48"/>
      <c r="C40" s="48"/>
      <c r="D40" s="48"/>
      <c r="E40" s="45"/>
      <c r="F40" s="48"/>
      <c r="G40" s="48"/>
      <c r="H40" s="48"/>
      <c r="I40" s="126"/>
      <c r="J40" s="128"/>
      <c r="K40" s="128"/>
      <c r="L40" s="128"/>
    </row>
    <row r="41" spans="1:12" ht="16.5" customHeight="1">
      <c r="A41" s="45"/>
      <c r="B41" s="48"/>
      <c r="C41" s="48"/>
      <c r="D41" s="48"/>
      <c r="E41" s="45"/>
      <c r="F41" s="48"/>
      <c r="G41" s="48"/>
      <c r="H41" s="48"/>
      <c r="I41" s="126"/>
      <c r="J41" s="128"/>
      <c r="K41" s="128"/>
      <c r="L41" s="128"/>
    </row>
    <row r="42" spans="1:12" ht="16.5" customHeight="1">
      <c r="A42" s="44" t="s">
        <v>410</v>
      </c>
      <c r="B42" s="48"/>
      <c r="C42" s="48"/>
      <c r="D42" s="46">
        <v>821245</v>
      </c>
      <c r="E42" s="44" t="s">
        <v>2267</v>
      </c>
      <c r="F42" s="48"/>
      <c r="G42" s="48"/>
      <c r="H42" s="46">
        <v>821245</v>
      </c>
      <c r="I42" s="126"/>
      <c r="J42" s="128"/>
      <c r="K42" s="128"/>
      <c r="L42" s="128"/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6.365987374E-314"/>
  <pageSetup blackAndWhite="1" orientation="landscape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8.50390625" style="66" customWidth="1"/>
    <col min="2" max="2" width="21.625" style="66" customWidth="1"/>
    <col min="3" max="3" width="22.125" style="66" customWidth="1"/>
    <col min="4" max="4" width="21.50390625" style="66" customWidth="1"/>
    <col min="5" max="256" width="9.125" style="0" customWidth="1"/>
  </cols>
  <sheetData>
    <row r="1" spans="1:4" ht="33.75" customHeight="1">
      <c r="A1" s="42" t="s">
        <v>2266</v>
      </c>
      <c r="B1" s="42"/>
      <c r="C1" s="42"/>
      <c r="D1" s="42"/>
    </row>
    <row r="2" spans="1:4" ht="16.5" customHeight="1">
      <c r="A2" s="43" t="s">
        <v>1554</v>
      </c>
      <c r="B2" s="43"/>
      <c r="C2" s="43"/>
      <c r="D2" s="43"/>
    </row>
    <row r="3" spans="1:4" ht="16.5" customHeight="1">
      <c r="A3" s="43" t="s">
        <v>2331</v>
      </c>
      <c r="B3" s="43"/>
      <c r="C3" s="43"/>
      <c r="D3" s="43"/>
    </row>
    <row r="4" spans="1:4" ht="25.5" customHeight="1">
      <c r="A4" s="44" t="s">
        <v>948</v>
      </c>
      <c r="B4" s="99" t="s">
        <v>1130</v>
      </c>
      <c r="C4" s="99" t="s">
        <v>124</v>
      </c>
      <c r="D4" s="99" t="s">
        <v>797</v>
      </c>
    </row>
    <row r="5" spans="1:4" ht="18" customHeight="1">
      <c r="A5" s="45" t="s">
        <v>1314</v>
      </c>
      <c r="B5" s="46">
        <v>0</v>
      </c>
      <c r="C5" s="65">
        <v>0</v>
      </c>
      <c r="D5" s="46">
        <v>0</v>
      </c>
    </row>
    <row r="6" spans="1:4" ht="18" customHeight="1">
      <c r="A6" s="45" t="s">
        <v>1261</v>
      </c>
      <c r="B6" s="46">
        <v>0</v>
      </c>
      <c r="C6" s="65">
        <v>0</v>
      </c>
      <c r="D6" s="46">
        <v>0</v>
      </c>
    </row>
    <row r="7" spans="1:4" ht="18" customHeight="1">
      <c r="A7" s="45" t="s">
        <v>218</v>
      </c>
      <c r="B7" s="46">
        <v>0</v>
      </c>
      <c r="C7" s="65">
        <v>0</v>
      </c>
      <c r="D7" s="46">
        <v>0</v>
      </c>
    </row>
    <row r="8" spans="1:4" ht="18" customHeight="1">
      <c r="A8" s="45" t="s">
        <v>1027</v>
      </c>
      <c r="B8" s="46">
        <v>700</v>
      </c>
      <c r="C8" s="65">
        <v>0</v>
      </c>
      <c r="D8" s="46">
        <v>700</v>
      </c>
    </row>
    <row r="9" spans="1:4" ht="18" customHeight="1">
      <c r="A9" s="45" t="s">
        <v>780</v>
      </c>
      <c r="B9" s="46">
        <v>190</v>
      </c>
      <c r="C9" s="65">
        <v>0</v>
      </c>
      <c r="D9" s="46">
        <v>190</v>
      </c>
    </row>
    <row r="10" spans="1:4" ht="16.5" customHeight="1">
      <c r="A10" s="45" t="s">
        <v>2387</v>
      </c>
      <c r="B10" s="46">
        <v>0</v>
      </c>
      <c r="C10" s="65">
        <v>0</v>
      </c>
      <c r="D10" s="46">
        <v>0</v>
      </c>
    </row>
    <row r="11" spans="1:4" ht="18" customHeight="1">
      <c r="A11" s="45" t="s">
        <v>1778</v>
      </c>
      <c r="B11" s="46">
        <v>0</v>
      </c>
      <c r="C11" s="65">
        <v>0</v>
      </c>
      <c r="D11" s="46">
        <v>0</v>
      </c>
    </row>
    <row r="12" spans="1:4" ht="18" customHeight="1">
      <c r="A12" s="45" t="s">
        <v>2015</v>
      </c>
      <c r="B12" s="46">
        <v>0</v>
      </c>
      <c r="C12" s="65">
        <v>0</v>
      </c>
      <c r="D12" s="46">
        <v>0</v>
      </c>
    </row>
    <row r="13" spans="1:4" ht="18" customHeight="1">
      <c r="A13" s="45" t="s">
        <v>30</v>
      </c>
      <c r="B13" s="46">
        <v>0</v>
      </c>
      <c r="C13" s="65">
        <v>0</v>
      </c>
      <c r="D13" s="46">
        <v>0</v>
      </c>
    </row>
    <row r="14" spans="1:4" ht="18" customHeight="1">
      <c r="A14" s="45" t="s">
        <v>2033</v>
      </c>
      <c r="B14" s="46">
        <v>3160</v>
      </c>
      <c r="C14" s="65">
        <v>0</v>
      </c>
      <c r="D14" s="46">
        <v>3160</v>
      </c>
    </row>
    <row r="15" spans="1:4" ht="18" customHeight="1">
      <c r="A15" s="45" t="s">
        <v>91</v>
      </c>
      <c r="B15" s="46">
        <v>43708</v>
      </c>
      <c r="C15" s="65">
        <v>0</v>
      </c>
      <c r="D15" s="46">
        <v>43708</v>
      </c>
    </row>
    <row r="16" spans="1:4" ht="18" customHeight="1">
      <c r="A16" s="45" t="s">
        <v>2501</v>
      </c>
      <c r="B16" s="46">
        <v>5504</v>
      </c>
      <c r="C16" s="65">
        <v>0</v>
      </c>
      <c r="D16" s="46">
        <v>5504</v>
      </c>
    </row>
    <row r="17" spans="1:4" ht="18" customHeight="1">
      <c r="A17" s="45" t="s">
        <v>2192</v>
      </c>
      <c r="B17" s="46">
        <v>490971</v>
      </c>
      <c r="C17" s="65">
        <v>0</v>
      </c>
      <c r="D17" s="46">
        <v>490971</v>
      </c>
    </row>
    <row r="18" spans="1:4" ht="18" customHeight="1">
      <c r="A18" s="45" t="s">
        <v>868</v>
      </c>
      <c r="B18" s="46">
        <v>0</v>
      </c>
      <c r="C18" s="65">
        <v>0</v>
      </c>
      <c r="D18" s="46">
        <v>0</v>
      </c>
    </row>
    <row r="19" spans="1:4" ht="18" customHeight="1">
      <c r="A19" s="45" t="s">
        <v>2324</v>
      </c>
      <c r="B19" s="46">
        <v>0</v>
      </c>
      <c r="C19" s="65">
        <v>0</v>
      </c>
      <c r="D19" s="46">
        <v>0</v>
      </c>
    </row>
    <row r="20" spans="1:4" ht="18" customHeight="1">
      <c r="A20" s="45" t="s">
        <v>1896</v>
      </c>
      <c r="B20" s="46">
        <v>9030</v>
      </c>
      <c r="C20" s="65">
        <v>0</v>
      </c>
      <c r="D20" s="46">
        <v>9030</v>
      </c>
    </row>
    <row r="21" spans="1:4" ht="18" customHeight="1">
      <c r="A21" s="45" t="s">
        <v>2342</v>
      </c>
      <c r="B21" s="46">
        <v>0</v>
      </c>
      <c r="C21" s="65">
        <v>0</v>
      </c>
      <c r="D21" s="46">
        <v>0</v>
      </c>
    </row>
    <row r="22" spans="1:4" ht="18" customHeight="1">
      <c r="A22" s="45" t="s">
        <v>1886</v>
      </c>
      <c r="B22" s="46">
        <v>0</v>
      </c>
      <c r="C22" s="65">
        <v>0</v>
      </c>
      <c r="D22" s="46">
        <v>0</v>
      </c>
    </row>
    <row r="23" spans="1:4" ht="18" customHeight="1">
      <c r="A23" s="45" t="s">
        <v>144</v>
      </c>
      <c r="B23" s="46">
        <v>0</v>
      </c>
      <c r="C23" s="65">
        <v>0</v>
      </c>
      <c r="D23" s="46">
        <v>0</v>
      </c>
    </row>
    <row r="24" spans="1:4" ht="16.5" customHeight="1">
      <c r="A24" s="45" t="s">
        <v>1504</v>
      </c>
      <c r="B24" s="46">
        <v>2415</v>
      </c>
      <c r="C24" s="65">
        <v>0</v>
      </c>
      <c r="D24" s="46">
        <v>2415</v>
      </c>
    </row>
    <row r="25" spans="1:4" ht="18" customHeight="1">
      <c r="A25" s="45" t="s">
        <v>2522</v>
      </c>
      <c r="B25" s="46">
        <v>4100</v>
      </c>
      <c r="C25" s="65">
        <v>0</v>
      </c>
      <c r="D25" s="46">
        <v>4100</v>
      </c>
    </row>
    <row r="26" spans="1:4" ht="18" customHeight="1">
      <c r="A26" s="45" t="s">
        <v>2403</v>
      </c>
      <c r="B26" s="46">
        <v>260</v>
      </c>
      <c r="C26" s="65">
        <v>0</v>
      </c>
      <c r="D26" s="46">
        <v>260</v>
      </c>
    </row>
    <row r="27" spans="1:4" ht="18.75" customHeight="1">
      <c r="A27" s="45"/>
      <c r="B27" s="48"/>
      <c r="C27" s="48"/>
      <c r="D27" s="48"/>
    </row>
    <row r="28" spans="1:4" ht="18.75" customHeight="1">
      <c r="A28" s="45"/>
      <c r="B28" s="48"/>
      <c r="C28" s="48"/>
      <c r="D28" s="48"/>
    </row>
    <row r="29" spans="1:4" ht="18.75" customHeight="1">
      <c r="A29" s="45"/>
      <c r="B29" s="48"/>
      <c r="C29" s="48"/>
      <c r="D29" s="48"/>
    </row>
    <row r="30" spans="1:4" ht="18.75" customHeight="1">
      <c r="A30" s="45"/>
      <c r="B30" s="48"/>
      <c r="C30" s="48"/>
      <c r="D30" s="48"/>
    </row>
    <row r="31" spans="1:4" ht="18.75" customHeight="1">
      <c r="A31" s="45"/>
      <c r="B31" s="48"/>
      <c r="C31" s="48"/>
      <c r="D31" s="48"/>
    </row>
    <row r="32" spans="1:4" ht="18.75" customHeight="1">
      <c r="A32" s="45"/>
      <c r="B32" s="48"/>
      <c r="C32" s="48"/>
      <c r="D32" s="48"/>
    </row>
    <row r="33" spans="1:4" ht="18.75" customHeight="1">
      <c r="A33" s="45"/>
      <c r="B33" s="48"/>
      <c r="C33" s="48"/>
      <c r="D33" s="48"/>
    </row>
    <row r="34" spans="1:4" ht="18.75" customHeight="1">
      <c r="A34" s="45"/>
      <c r="B34" s="48"/>
      <c r="C34" s="48"/>
      <c r="D34" s="48"/>
    </row>
    <row r="35" spans="1:4" ht="18.75" customHeight="1">
      <c r="A35" s="45"/>
      <c r="B35" s="48"/>
      <c r="C35" s="48"/>
      <c r="D35" s="48"/>
    </row>
    <row r="36" spans="1:4" ht="0" customHeight="1" hidden="1">
      <c r="A36" s="128"/>
      <c r="B36" s="129"/>
      <c r="C36" s="129"/>
      <c r="D36" s="129"/>
    </row>
    <row r="37" spans="1:4" ht="0" customHeight="1" hidden="1">
      <c r="A37" s="128"/>
      <c r="B37" s="129"/>
      <c r="C37" s="129"/>
      <c r="D37" s="129"/>
    </row>
    <row r="38" spans="1:4" ht="0" customHeight="1" hidden="1">
      <c r="A38" s="128"/>
      <c r="B38" s="129"/>
      <c r="C38" s="129"/>
      <c r="D38" s="129"/>
    </row>
    <row r="39" spans="1:4" ht="0" customHeight="1" hidden="1">
      <c r="A39" s="128"/>
      <c r="B39" s="129"/>
      <c r="C39" s="129"/>
      <c r="D39" s="129"/>
    </row>
    <row r="40" spans="1:4" ht="0" customHeight="1" hidden="1">
      <c r="A40" s="128"/>
      <c r="B40" s="129"/>
      <c r="C40" s="129"/>
      <c r="D40" s="129"/>
    </row>
    <row r="41" spans="1:4" ht="0" customHeight="1" hidden="1">
      <c r="A41" s="128"/>
      <c r="B41" s="129"/>
      <c r="C41" s="129"/>
      <c r="D41" s="129"/>
    </row>
    <row r="42" spans="1:4" ht="0" customHeight="1" hidden="1">
      <c r="A42" s="128"/>
      <c r="B42" s="129"/>
      <c r="C42" s="129"/>
      <c r="D42" s="129"/>
    </row>
    <row r="43" spans="1:4" ht="0" customHeight="1" hidden="1">
      <c r="A43" s="128"/>
      <c r="B43" s="129"/>
      <c r="C43" s="129"/>
      <c r="D43" s="129"/>
    </row>
    <row r="44" spans="1:4" ht="0" customHeight="1" hidden="1">
      <c r="A44" s="128"/>
      <c r="B44" s="129"/>
      <c r="C44" s="129"/>
      <c r="D44" s="129"/>
    </row>
    <row r="45" spans="1:4" ht="18.75" customHeight="1">
      <c r="A45" s="44" t="s">
        <v>1989</v>
      </c>
      <c r="B45" s="46">
        <v>560038</v>
      </c>
      <c r="C45" s="65">
        <v>0</v>
      </c>
      <c r="D45" s="46">
        <v>560038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6E-246" footer="2.55909331243E-313"/>
  <pageSetup blackAndWhite="1" fitToWidth="2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0.625" style="66" customWidth="1"/>
    <col min="2" max="5" width="12.625" style="66" customWidth="1"/>
    <col min="6" max="6" width="11.75390625" style="66" customWidth="1"/>
    <col min="7" max="7" width="12.625" style="66" customWidth="1"/>
    <col min="8" max="8" width="14.00390625" style="66" customWidth="1"/>
    <col min="9" max="9" width="13.875" style="66" customWidth="1"/>
    <col min="10" max="10" width="12.625" style="66" customWidth="1"/>
    <col min="11" max="11" width="12.25390625" style="66" customWidth="1"/>
    <col min="12" max="12" width="12.625" style="66" customWidth="1"/>
    <col min="13" max="256" width="9.125" style="0" customWidth="1"/>
  </cols>
  <sheetData>
    <row r="1" spans="1:12" ht="39.75" customHeight="1">
      <c r="A1" s="79" t="s">
        <v>2218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7.25" customHeight="1">
      <c r="A2" s="43" t="s">
        <v>1057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7.25" customHeight="1">
      <c r="A3" s="43" t="s">
        <v>2331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7.25" customHeight="1">
      <c r="A4" s="56" t="s">
        <v>948</v>
      </c>
      <c r="B4" s="56" t="s">
        <v>1130</v>
      </c>
      <c r="C4" s="56" t="s">
        <v>2477</v>
      </c>
      <c r="D4" s="56"/>
      <c r="E4" s="56"/>
      <c r="F4" s="56"/>
      <c r="G4" s="56"/>
      <c r="H4" s="56"/>
      <c r="I4" s="56"/>
      <c r="J4" s="56"/>
      <c r="K4" s="56" t="s">
        <v>797</v>
      </c>
      <c r="L4" s="56" t="s">
        <v>1417</v>
      </c>
    </row>
    <row r="5" spans="1:12" ht="33.75" customHeight="1">
      <c r="A5" s="57"/>
      <c r="B5" s="57"/>
      <c r="C5" s="61" t="s">
        <v>1270</v>
      </c>
      <c r="D5" s="61" t="s">
        <v>2196</v>
      </c>
      <c r="E5" s="112" t="s">
        <v>1153</v>
      </c>
      <c r="F5" s="61" t="s">
        <v>1875</v>
      </c>
      <c r="G5" s="112" t="s">
        <v>2024</v>
      </c>
      <c r="H5" s="112" t="s">
        <v>358</v>
      </c>
      <c r="I5" s="112" t="s">
        <v>1562</v>
      </c>
      <c r="J5" s="112" t="s">
        <v>709</v>
      </c>
      <c r="K5" s="57"/>
      <c r="L5" s="57"/>
    </row>
    <row r="6" spans="1:12" ht="17.25" customHeight="1">
      <c r="A6" s="45" t="s">
        <v>1444</v>
      </c>
      <c r="B6" s="46">
        <v>0</v>
      </c>
      <c r="C6" s="46">
        <v>460</v>
      </c>
      <c r="D6" s="46">
        <v>300</v>
      </c>
      <c r="E6" s="46">
        <v>160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460</v>
      </c>
      <c r="L6" s="46">
        <v>460</v>
      </c>
    </row>
    <row r="7" spans="1:12" ht="17.25" customHeight="1">
      <c r="A7" s="45" t="s">
        <v>123</v>
      </c>
      <c r="B7" s="46">
        <v>0</v>
      </c>
      <c r="C7" s="46">
        <v>460</v>
      </c>
      <c r="D7" s="46">
        <v>300</v>
      </c>
      <c r="E7" s="46">
        <v>160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460</v>
      </c>
      <c r="L7" s="46">
        <v>460</v>
      </c>
    </row>
    <row r="8" spans="1:12" ht="17.25" customHeight="1">
      <c r="A8" s="45" t="s">
        <v>1717</v>
      </c>
      <c r="B8" s="46">
        <v>0</v>
      </c>
      <c r="C8" s="46">
        <v>4350</v>
      </c>
      <c r="D8" s="46">
        <v>1799</v>
      </c>
      <c r="E8" s="46">
        <v>2571</v>
      </c>
      <c r="F8" s="46">
        <v>0</v>
      </c>
      <c r="G8" s="46">
        <v>0</v>
      </c>
      <c r="H8" s="46">
        <v>0</v>
      </c>
      <c r="I8" s="46">
        <v>0</v>
      </c>
      <c r="J8" s="46">
        <v>-20</v>
      </c>
      <c r="K8" s="46">
        <v>4350</v>
      </c>
      <c r="L8" s="46">
        <v>2527</v>
      </c>
    </row>
    <row r="9" spans="1:12" ht="17.25" customHeight="1">
      <c r="A9" s="45" t="s">
        <v>1119</v>
      </c>
      <c r="B9" s="46">
        <v>0</v>
      </c>
      <c r="C9" s="46">
        <v>3279</v>
      </c>
      <c r="D9" s="46">
        <v>1359</v>
      </c>
      <c r="E9" s="46">
        <v>1940</v>
      </c>
      <c r="F9" s="46">
        <v>0</v>
      </c>
      <c r="G9" s="46">
        <v>0</v>
      </c>
      <c r="H9" s="46">
        <v>0</v>
      </c>
      <c r="I9" s="46">
        <v>0</v>
      </c>
      <c r="J9" s="46">
        <v>-20</v>
      </c>
      <c r="K9" s="46">
        <v>3279</v>
      </c>
      <c r="L9" s="46">
        <v>2040</v>
      </c>
    </row>
    <row r="10" spans="1:12" ht="17.25" customHeight="1">
      <c r="A10" s="45" t="s">
        <v>2058</v>
      </c>
      <c r="B10" s="46">
        <v>0</v>
      </c>
      <c r="C10" s="46">
        <v>1071</v>
      </c>
      <c r="D10" s="46">
        <v>440</v>
      </c>
      <c r="E10" s="46">
        <v>631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1071</v>
      </c>
      <c r="L10" s="46">
        <v>487</v>
      </c>
    </row>
    <row r="11" spans="1:12" ht="17.25" customHeight="1">
      <c r="A11" s="45" t="s">
        <v>1082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</row>
    <row r="12" spans="1:12" ht="17.25" customHeight="1">
      <c r="A12" s="45" t="s">
        <v>891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</row>
    <row r="13" spans="1:12" ht="17.25" customHeight="1">
      <c r="A13" s="45" t="s">
        <v>1036</v>
      </c>
      <c r="B13" s="46">
        <v>488988</v>
      </c>
      <c r="C13" s="46">
        <v>-26651</v>
      </c>
      <c r="D13" s="46">
        <v>9143</v>
      </c>
      <c r="E13" s="46">
        <v>67774</v>
      </c>
      <c r="F13" s="46">
        <v>1005</v>
      </c>
      <c r="G13" s="46">
        <v>90000</v>
      </c>
      <c r="H13" s="46">
        <v>-99032</v>
      </c>
      <c r="I13" s="46">
        <v>0</v>
      </c>
      <c r="J13" s="46">
        <v>-95541</v>
      </c>
      <c r="K13" s="46">
        <v>462337</v>
      </c>
      <c r="L13" s="46">
        <v>403729</v>
      </c>
    </row>
    <row r="14" spans="1:12" ht="17.25" customHeight="1">
      <c r="A14" s="45" t="s">
        <v>2466</v>
      </c>
      <c r="B14" s="46">
        <v>425971</v>
      </c>
      <c r="C14" s="46">
        <v>-58748</v>
      </c>
      <c r="D14" s="46">
        <v>269</v>
      </c>
      <c r="E14" s="46">
        <v>22338</v>
      </c>
      <c r="F14" s="46">
        <v>1005</v>
      </c>
      <c r="G14" s="46">
        <v>90000</v>
      </c>
      <c r="H14" s="46">
        <v>-97269</v>
      </c>
      <c r="I14" s="46">
        <v>0</v>
      </c>
      <c r="J14" s="46">
        <v>-75091</v>
      </c>
      <c r="K14" s="46">
        <v>367223</v>
      </c>
      <c r="L14" s="46">
        <v>340736</v>
      </c>
    </row>
    <row r="15" spans="1:12" ht="17.25" customHeight="1">
      <c r="A15" s="45" t="s">
        <v>217</v>
      </c>
      <c r="B15" s="46">
        <v>2946</v>
      </c>
      <c r="C15" s="46">
        <v>2033</v>
      </c>
      <c r="D15" s="46">
        <v>-695</v>
      </c>
      <c r="E15" s="46">
        <v>2278</v>
      </c>
      <c r="F15" s="46">
        <v>0</v>
      </c>
      <c r="G15" s="46">
        <v>0</v>
      </c>
      <c r="H15" s="46">
        <v>372</v>
      </c>
      <c r="I15" s="46">
        <v>0</v>
      </c>
      <c r="J15" s="46">
        <v>78</v>
      </c>
      <c r="K15" s="46">
        <v>4979</v>
      </c>
      <c r="L15" s="46">
        <v>3699</v>
      </c>
    </row>
    <row r="16" spans="1:12" ht="17.25" customHeight="1">
      <c r="A16" s="45" t="s">
        <v>1947</v>
      </c>
      <c r="B16" s="46">
        <v>43208</v>
      </c>
      <c r="C16" s="46">
        <v>773</v>
      </c>
      <c r="D16" s="46">
        <v>0</v>
      </c>
      <c r="E16" s="46">
        <v>6157</v>
      </c>
      <c r="F16" s="46">
        <v>0</v>
      </c>
      <c r="G16" s="46">
        <v>0</v>
      </c>
      <c r="H16" s="46">
        <v>-3946</v>
      </c>
      <c r="I16" s="46">
        <v>0</v>
      </c>
      <c r="J16" s="46">
        <v>-1438</v>
      </c>
      <c r="K16" s="46">
        <v>43981</v>
      </c>
      <c r="L16" s="46">
        <v>34402</v>
      </c>
    </row>
    <row r="17" spans="1:12" ht="17.25" customHeight="1">
      <c r="A17" s="45" t="s">
        <v>2445</v>
      </c>
      <c r="B17" s="46">
        <v>5254</v>
      </c>
      <c r="C17" s="46">
        <v>2140</v>
      </c>
      <c r="D17" s="46">
        <v>708</v>
      </c>
      <c r="E17" s="46">
        <v>6578</v>
      </c>
      <c r="F17" s="46">
        <v>0</v>
      </c>
      <c r="G17" s="46">
        <v>0</v>
      </c>
      <c r="H17" s="46">
        <v>-657</v>
      </c>
      <c r="I17" s="46">
        <v>0</v>
      </c>
      <c r="J17" s="46">
        <v>-4489</v>
      </c>
      <c r="K17" s="46">
        <v>7394</v>
      </c>
      <c r="L17" s="46">
        <v>3619</v>
      </c>
    </row>
    <row r="18" spans="1:12" ht="17.25" customHeight="1">
      <c r="A18" s="45" t="s">
        <v>1059</v>
      </c>
      <c r="B18" s="46">
        <v>0</v>
      </c>
      <c r="C18" s="46">
        <v>27551</v>
      </c>
      <c r="D18" s="46">
        <v>8861</v>
      </c>
      <c r="E18" s="46">
        <v>25017</v>
      </c>
      <c r="F18" s="46">
        <v>0</v>
      </c>
      <c r="G18" s="46">
        <v>0</v>
      </c>
      <c r="H18" s="46">
        <v>0</v>
      </c>
      <c r="I18" s="46">
        <v>0</v>
      </c>
      <c r="J18" s="46">
        <v>-6327</v>
      </c>
      <c r="K18" s="46">
        <v>27551</v>
      </c>
      <c r="L18" s="46">
        <v>14141</v>
      </c>
    </row>
    <row r="19" spans="1:12" ht="17.25" customHeight="1">
      <c r="A19" s="45" t="s">
        <v>1152</v>
      </c>
      <c r="B19" s="46">
        <v>9194</v>
      </c>
      <c r="C19" s="46">
        <v>697</v>
      </c>
      <c r="D19" s="46">
        <v>0</v>
      </c>
      <c r="E19" s="46">
        <v>3473</v>
      </c>
      <c r="F19" s="46">
        <v>0</v>
      </c>
      <c r="G19" s="46">
        <v>0</v>
      </c>
      <c r="H19" s="46">
        <v>1730</v>
      </c>
      <c r="I19" s="46">
        <v>0</v>
      </c>
      <c r="J19" s="46">
        <v>-4506</v>
      </c>
      <c r="K19" s="46">
        <v>9891</v>
      </c>
      <c r="L19" s="46">
        <v>6526</v>
      </c>
    </row>
    <row r="20" spans="1:12" ht="16.5" customHeight="1">
      <c r="A20" s="45" t="s">
        <v>1543</v>
      </c>
      <c r="B20" s="46">
        <v>2415</v>
      </c>
      <c r="C20" s="46">
        <v>-1097</v>
      </c>
      <c r="D20" s="46">
        <v>0</v>
      </c>
      <c r="E20" s="46">
        <v>1933</v>
      </c>
      <c r="F20" s="46">
        <v>0</v>
      </c>
      <c r="G20" s="46">
        <v>0</v>
      </c>
      <c r="H20" s="46">
        <v>738</v>
      </c>
      <c r="I20" s="46">
        <v>0</v>
      </c>
      <c r="J20" s="46">
        <v>-3768</v>
      </c>
      <c r="K20" s="46">
        <v>1318</v>
      </c>
      <c r="L20" s="46">
        <v>606</v>
      </c>
    </row>
    <row r="21" spans="1:12" ht="17.25" customHeight="1">
      <c r="A21" s="45" t="s">
        <v>340</v>
      </c>
      <c r="B21" s="46">
        <v>0</v>
      </c>
      <c r="C21" s="46">
        <v>763</v>
      </c>
      <c r="D21" s="46">
        <v>1500</v>
      </c>
      <c r="E21" s="46">
        <v>308</v>
      </c>
      <c r="F21" s="46">
        <v>0</v>
      </c>
      <c r="G21" s="46">
        <v>0</v>
      </c>
      <c r="H21" s="46">
        <v>0</v>
      </c>
      <c r="I21" s="46">
        <v>0</v>
      </c>
      <c r="J21" s="46">
        <v>-1045</v>
      </c>
      <c r="K21" s="46">
        <v>763</v>
      </c>
      <c r="L21" s="46">
        <v>655</v>
      </c>
    </row>
    <row r="22" spans="1:12" ht="16.5" customHeight="1">
      <c r="A22" s="45" t="s">
        <v>427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</row>
    <row r="23" spans="1:12" ht="17.25" customHeight="1">
      <c r="A23" s="45" t="s">
        <v>321</v>
      </c>
      <c r="B23" s="46">
        <v>0</v>
      </c>
      <c r="C23" s="46">
        <v>108</v>
      </c>
      <c r="D23" s="46">
        <v>0</v>
      </c>
      <c r="E23" s="46">
        <v>108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108</v>
      </c>
      <c r="L23" s="46">
        <v>0</v>
      </c>
    </row>
    <row r="24" spans="1:12" ht="17.25" customHeight="1">
      <c r="A24" s="45" t="s">
        <v>357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</row>
    <row r="25" spans="1:12" ht="17.25" customHeight="1">
      <c r="A25" s="45" t="s">
        <v>632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</row>
    <row r="26" spans="1:12" ht="17.25" customHeight="1">
      <c r="A26" s="45" t="s">
        <v>1243</v>
      </c>
      <c r="B26" s="46">
        <v>0</v>
      </c>
      <c r="C26" s="46">
        <v>655</v>
      </c>
      <c r="D26" s="46">
        <v>1500</v>
      </c>
      <c r="E26" s="46">
        <v>200</v>
      </c>
      <c r="F26" s="46">
        <v>0</v>
      </c>
      <c r="G26" s="46">
        <v>0</v>
      </c>
      <c r="H26" s="46">
        <v>0</v>
      </c>
      <c r="I26" s="46">
        <v>0</v>
      </c>
      <c r="J26" s="46">
        <v>-1045</v>
      </c>
      <c r="K26" s="46">
        <v>655</v>
      </c>
      <c r="L26" s="46">
        <v>655</v>
      </c>
    </row>
    <row r="27" spans="1:12" ht="17.25" customHeight="1">
      <c r="A27" s="45" t="s">
        <v>2150</v>
      </c>
      <c r="B27" s="46">
        <v>0</v>
      </c>
      <c r="C27" s="46">
        <v>821</v>
      </c>
      <c r="D27" s="46">
        <v>801</v>
      </c>
      <c r="E27" s="46">
        <v>694</v>
      </c>
      <c r="F27" s="46">
        <v>0</v>
      </c>
      <c r="G27" s="46">
        <v>0</v>
      </c>
      <c r="H27" s="46">
        <v>0</v>
      </c>
      <c r="I27" s="46">
        <v>0</v>
      </c>
      <c r="J27" s="46">
        <v>-674</v>
      </c>
      <c r="K27" s="46">
        <v>821</v>
      </c>
      <c r="L27" s="46">
        <v>801</v>
      </c>
    </row>
    <row r="28" spans="1:12" ht="17.25" customHeight="1">
      <c r="A28" s="45" t="s">
        <v>1469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</row>
    <row r="29" spans="1:12" ht="17.25" customHeight="1">
      <c r="A29" s="45" t="s">
        <v>1831</v>
      </c>
      <c r="B29" s="46">
        <v>0</v>
      </c>
      <c r="C29" s="46">
        <v>821</v>
      </c>
      <c r="D29" s="46">
        <v>801</v>
      </c>
      <c r="E29" s="46">
        <v>694</v>
      </c>
      <c r="F29" s="46">
        <v>0</v>
      </c>
      <c r="G29" s="46">
        <v>0</v>
      </c>
      <c r="H29" s="46">
        <v>0</v>
      </c>
      <c r="I29" s="46">
        <v>0</v>
      </c>
      <c r="J29" s="46">
        <v>-674</v>
      </c>
      <c r="K29" s="46">
        <v>821</v>
      </c>
      <c r="L29" s="46">
        <v>801</v>
      </c>
    </row>
    <row r="30" spans="1:12" ht="17.25" customHeight="1">
      <c r="A30" s="45" t="s">
        <v>714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</row>
    <row r="31" spans="1:12" ht="17.25" customHeight="1">
      <c r="A31" s="45" t="s">
        <v>1448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</row>
    <row r="32" spans="1:12" ht="17.25" customHeight="1">
      <c r="A32" s="45" t="s">
        <v>339</v>
      </c>
      <c r="B32" s="46">
        <v>917</v>
      </c>
      <c r="C32" s="46">
        <v>-91</v>
      </c>
      <c r="D32" s="46">
        <v>0</v>
      </c>
      <c r="E32" s="46">
        <v>2059</v>
      </c>
      <c r="F32" s="46">
        <v>0</v>
      </c>
      <c r="G32" s="46">
        <v>0</v>
      </c>
      <c r="H32" s="46">
        <v>198</v>
      </c>
      <c r="I32" s="46">
        <v>0</v>
      </c>
      <c r="J32" s="46">
        <v>-2348</v>
      </c>
      <c r="K32" s="46">
        <v>826</v>
      </c>
      <c r="L32" s="46">
        <v>271</v>
      </c>
    </row>
    <row r="33" spans="1:12" ht="17.25" customHeight="1">
      <c r="A33" s="45" t="s">
        <v>798</v>
      </c>
      <c r="B33" s="46">
        <v>700</v>
      </c>
      <c r="C33" s="46">
        <v>-501</v>
      </c>
      <c r="D33" s="46">
        <v>0</v>
      </c>
      <c r="E33" s="46">
        <v>1125</v>
      </c>
      <c r="F33" s="46">
        <v>0</v>
      </c>
      <c r="G33" s="46">
        <v>0</v>
      </c>
      <c r="H33" s="46">
        <v>-492</v>
      </c>
      <c r="I33" s="46">
        <v>0</v>
      </c>
      <c r="J33" s="46">
        <v>-1134</v>
      </c>
      <c r="K33" s="46">
        <v>199</v>
      </c>
      <c r="L33" s="46">
        <v>199</v>
      </c>
    </row>
    <row r="34" spans="1:12" ht="17.25" customHeight="1">
      <c r="A34" s="45" t="s">
        <v>1313</v>
      </c>
      <c r="B34" s="46">
        <v>217</v>
      </c>
      <c r="C34" s="46">
        <v>410</v>
      </c>
      <c r="D34" s="46">
        <v>0</v>
      </c>
      <c r="E34" s="46">
        <v>934</v>
      </c>
      <c r="F34" s="46">
        <v>0</v>
      </c>
      <c r="G34" s="46">
        <v>0</v>
      </c>
      <c r="H34" s="46">
        <v>690</v>
      </c>
      <c r="I34" s="46">
        <v>0</v>
      </c>
      <c r="J34" s="46">
        <v>-1214</v>
      </c>
      <c r="K34" s="46">
        <v>627</v>
      </c>
      <c r="L34" s="46">
        <v>72</v>
      </c>
    </row>
    <row r="35" spans="1:12" ht="17.25" customHeight="1">
      <c r="A35" s="45" t="s">
        <v>1282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</row>
    <row r="36" spans="1:12" ht="17.25" customHeight="1">
      <c r="A36" s="45" t="s">
        <v>526</v>
      </c>
      <c r="B36" s="46">
        <v>0</v>
      </c>
      <c r="C36" s="46">
        <v>688</v>
      </c>
      <c r="D36" s="46">
        <v>0</v>
      </c>
      <c r="E36" s="46">
        <v>706</v>
      </c>
      <c r="F36" s="46">
        <v>0</v>
      </c>
      <c r="G36" s="46">
        <v>0</v>
      </c>
      <c r="H36" s="46">
        <v>0</v>
      </c>
      <c r="I36" s="46">
        <v>0</v>
      </c>
      <c r="J36" s="46">
        <v>-18</v>
      </c>
      <c r="K36" s="46">
        <v>688</v>
      </c>
      <c r="L36" s="46">
        <v>452</v>
      </c>
    </row>
    <row r="37" spans="1:12" ht="17.25" customHeight="1">
      <c r="A37" s="45" t="s">
        <v>746</v>
      </c>
      <c r="B37" s="46">
        <v>0</v>
      </c>
      <c r="C37" s="46">
        <v>688</v>
      </c>
      <c r="D37" s="46">
        <v>0</v>
      </c>
      <c r="E37" s="46">
        <v>706</v>
      </c>
      <c r="F37" s="46">
        <v>0</v>
      </c>
      <c r="G37" s="46">
        <v>0</v>
      </c>
      <c r="H37" s="46">
        <v>0</v>
      </c>
      <c r="I37" s="46">
        <v>0</v>
      </c>
      <c r="J37" s="46">
        <v>-18</v>
      </c>
      <c r="K37" s="46">
        <v>688</v>
      </c>
      <c r="L37" s="46">
        <v>452</v>
      </c>
    </row>
    <row r="38" spans="1:12" ht="17.25" customHeight="1">
      <c r="A38" s="45" t="s">
        <v>66</v>
      </c>
      <c r="B38" s="46">
        <v>4360</v>
      </c>
      <c r="C38" s="46">
        <v>26475</v>
      </c>
      <c r="D38" s="46">
        <v>11515</v>
      </c>
      <c r="E38" s="46">
        <v>43856</v>
      </c>
      <c r="F38" s="46">
        <v>0</v>
      </c>
      <c r="G38" s="46">
        <v>0</v>
      </c>
      <c r="H38" s="46">
        <v>-4210</v>
      </c>
      <c r="I38" s="46">
        <v>0</v>
      </c>
      <c r="J38" s="46">
        <v>-24686</v>
      </c>
      <c r="K38" s="46">
        <v>30835</v>
      </c>
      <c r="L38" s="46">
        <v>17943</v>
      </c>
    </row>
    <row r="39" spans="1:12" ht="16.5" customHeight="1">
      <c r="A39" s="45" t="s">
        <v>2049</v>
      </c>
      <c r="B39" s="46">
        <v>260</v>
      </c>
      <c r="C39" s="46">
        <v>562</v>
      </c>
      <c r="D39" s="46">
        <v>604</v>
      </c>
      <c r="E39" s="46">
        <v>218</v>
      </c>
      <c r="F39" s="46">
        <v>0</v>
      </c>
      <c r="G39" s="46">
        <v>0</v>
      </c>
      <c r="H39" s="46">
        <v>-260</v>
      </c>
      <c r="I39" s="46">
        <v>0</v>
      </c>
      <c r="J39" s="46">
        <v>0</v>
      </c>
      <c r="K39" s="46">
        <v>822</v>
      </c>
      <c r="L39" s="46">
        <v>604</v>
      </c>
    </row>
    <row r="40" spans="1:12" ht="16.5" customHeight="1">
      <c r="A40" s="45" t="s">
        <v>1250</v>
      </c>
      <c r="B40" s="46">
        <v>0</v>
      </c>
      <c r="C40" s="46">
        <v>12374</v>
      </c>
      <c r="D40" s="46">
        <v>9394</v>
      </c>
      <c r="E40" s="46">
        <v>9534</v>
      </c>
      <c r="F40" s="46">
        <v>0</v>
      </c>
      <c r="G40" s="46">
        <v>0</v>
      </c>
      <c r="H40" s="46">
        <v>0</v>
      </c>
      <c r="I40" s="46">
        <v>0</v>
      </c>
      <c r="J40" s="46">
        <v>-6554</v>
      </c>
      <c r="K40" s="46">
        <v>12374</v>
      </c>
      <c r="L40" s="46">
        <v>7251</v>
      </c>
    </row>
    <row r="41" spans="1:12" ht="16.5" customHeight="1">
      <c r="A41" s="45" t="s">
        <v>2115</v>
      </c>
      <c r="B41" s="46">
        <v>4100</v>
      </c>
      <c r="C41" s="46">
        <v>13539</v>
      </c>
      <c r="D41" s="46">
        <v>1517</v>
      </c>
      <c r="E41" s="46">
        <v>34104</v>
      </c>
      <c r="F41" s="46">
        <v>0</v>
      </c>
      <c r="G41" s="46">
        <v>0</v>
      </c>
      <c r="H41" s="46">
        <v>-3950</v>
      </c>
      <c r="I41" s="46">
        <v>0</v>
      </c>
      <c r="J41" s="46">
        <v>-18132</v>
      </c>
      <c r="K41" s="46">
        <v>17639</v>
      </c>
      <c r="L41" s="46">
        <v>10088</v>
      </c>
    </row>
    <row r="42" spans="1:12" ht="16.5" customHeight="1">
      <c r="A42" s="45" t="s">
        <v>2163</v>
      </c>
      <c r="B42" s="46">
        <v>19081</v>
      </c>
      <c r="C42" s="46">
        <v>-73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-73</v>
      </c>
      <c r="K42" s="46">
        <v>19008</v>
      </c>
      <c r="L42" s="46">
        <v>19008</v>
      </c>
    </row>
    <row r="43" spans="1:12" ht="16.5" customHeight="1">
      <c r="A43" s="45" t="s">
        <v>696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</row>
    <row r="44" spans="1:12" ht="16.5" customHeight="1">
      <c r="A44" s="4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6.5" customHeight="1">
      <c r="A45" s="45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6.5" customHeight="1">
      <c r="A46" s="45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9.5" customHeight="1">
      <c r="A47" s="45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s="77" customFormat="1" ht="0" customHeight="1" hidden="1">
      <c r="A48" s="45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s="77" customFormat="1" ht="0" customHeight="1" hidden="1">
      <c r="A49" s="4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s="77" customFormat="1" ht="0" customHeight="1" hidden="1">
      <c r="A50" s="4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s="77" customFormat="1" ht="0" customHeight="1" hidden="1">
      <c r="A51" s="4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s="77" customFormat="1" ht="0" customHeight="1" hidden="1">
      <c r="A52" s="4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s="77" customFormat="1" ht="0" customHeight="1" hidden="1">
      <c r="A53" s="4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s="77" customFormat="1" ht="0" customHeight="1" hidden="1">
      <c r="A54" s="4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s="77" customFormat="1" ht="0" customHeight="1" hidden="1">
      <c r="A55" s="4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s="77" customFormat="1" ht="0" customHeight="1" hidden="1">
      <c r="A56" s="4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s="77" customFormat="1" ht="0" customHeight="1" hidden="1">
      <c r="A57" s="4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s="77" customFormat="1" ht="0" customHeight="1" hidden="1">
      <c r="A58" s="4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2" ht="0" customHeight="1" hidden="1">
      <c r="A59" s="4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2" ht="0" customHeight="1" hidden="1">
      <c r="A60" s="45" t="s">
        <v>14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0" customHeight="1" hidden="1">
      <c r="A61" s="45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2" ht="0" customHeight="1" hidden="1">
      <c r="A62" s="45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0" customHeight="1" hidden="1">
      <c r="A63" s="45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</row>
    <row r="64" spans="1:12" ht="0" customHeight="1" hidden="1">
      <c r="A64" s="45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0" customHeight="1" hidden="1">
      <c r="A65" s="45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</row>
    <row r="66" spans="1:12" ht="0" customHeight="1" hidden="1">
      <c r="A66" s="45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</row>
    <row r="67" spans="1:12" ht="0" customHeight="1" hidden="1">
      <c r="A67" s="45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</row>
    <row r="68" spans="1:12" ht="0" customHeight="1" hidden="1">
      <c r="A68" s="45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</row>
    <row r="69" spans="1:12" ht="0" customHeight="1" hidden="1">
      <c r="A69" s="45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2" ht="0" customHeight="1" hidden="1">
      <c r="A70" s="45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1:12" ht="0" customHeight="1" hidden="1">
      <c r="A71" s="45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1:12" ht="0" customHeight="1" hidden="1">
      <c r="A72" s="45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</row>
    <row r="73" spans="1:12" ht="19.5" customHeight="1">
      <c r="A73" s="44" t="s">
        <v>1989</v>
      </c>
      <c r="B73" s="46">
        <v>513346</v>
      </c>
      <c r="C73" s="46">
        <v>6742</v>
      </c>
      <c r="D73" s="46">
        <v>25058</v>
      </c>
      <c r="E73" s="46">
        <v>118128</v>
      </c>
      <c r="F73" s="46">
        <v>1005</v>
      </c>
      <c r="G73" s="46">
        <v>90000</v>
      </c>
      <c r="H73" s="46">
        <v>-103044</v>
      </c>
      <c r="I73" s="46">
        <v>0</v>
      </c>
      <c r="J73" s="46">
        <v>-124405</v>
      </c>
      <c r="K73" s="46">
        <v>520088</v>
      </c>
      <c r="L73" s="46">
        <v>445846</v>
      </c>
    </row>
  </sheetData>
  <sheetProtection/>
  <mergeCells count="8">
    <mergeCell ref="B4:B5"/>
    <mergeCell ref="A4:A5"/>
    <mergeCell ref="L4:L5"/>
    <mergeCell ref="K4:K5"/>
    <mergeCell ref="C4:J4"/>
    <mergeCell ref="A1:L1"/>
    <mergeCell ref="A2:L2"/>
    <mergeCell ref="A3:L3"/>
  </mergeCells>
  <printOptions gridLines="1" horizontalCentered="1" verticalCentered="1"/>
  <pageMargins left="3" right="2" top="1" bottom="1" header="7.39387752256605E-235" footer="6.529300162195516E-246"/>
  <pageSetup blackAndWhite="1" fitToHeight="1" fitToWidth="1" orientation="landscape" scale="81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1.125" style="77" customWidth="1"/>
    <col min="2" max="9" width="16.625" style="66" customWidth="1"/>
    <col min="10" max="10" width="47.00390625" style="66" customWidth="1"/>
    <col min="11" max="16" width="10.75390625" style="66" customWidth="1"/>
    <col min="17" max="17" width="30.125" style="66" customWidth="1"/>
    <col min="18" max="20" width="10.50390625" style="66" customWidth="1"/>
    <col min="21" max="256" width="9.125" style="0" customWidth="1"/>
  </cols>
  <sheetData>
    <row r="1" spans="1:20" s="66" customFormat="1" ht="38.25" customHeight="1">
      <c r="A1" s="79" t="s">
        <v>189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6.5" customHeight="1">
      <c r="A2" s="80" t="s">
        <v>585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16.5" customHeight="1">
      <c r="A3" s="81" t="s">
        <v>2331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5.75" customHeight="1">
      <c r="A4" s="68" t="s">
        <v>910</v>
      </c>
      <c r="B4" s="68" t="s">
        <v>548</v>
      </c>
      <c r="C4" s="105" t="s">
        <v>190</v>
      </c>
      <c r="D4" s="105" t="s">
        <v>280</v>
      </c>
      <c r="E4" s="104" t="s">
        <v>1770</v>
      </c>
      <c r="F4" s="105" t="s">
        <v>1459</v>
      </c>
      <c r="G4" s="105" t="s">
        <v>1875</v>
      </c>
      <c r="H4" s="105" t="s">
        <v>2024</v>
      </c>
      <c r="I4" s="105" t="s">
        <v>29</v>
      </c>
      <c r="J4" s="68" t="s">
        <v>910</v>
      </c>
      <c r="K4" s="100" t="s">
        <v>548</v>
      </c>
      <c r="L4" s="105" t="s">
        <v>1339</v>
      </c>
      <c r="M4" s="105" t="s">
        <v>657</v>
      </c>
      <c r="N4" s="105" t="s">
        <v>421</v>
      </c>
      <c r="O4" s="105" t="s">
        <v>848</v>
      </c>
      <c r="P4" s="105" t="s">
        <v>1720</v>
      </c>
      <c r="Q4" s="68" t="s">
        <v>910</v>
      </c>
      <c r="R4" s="68" t="s">
        <v>548</v>
      </c>
      <c r="S4" s="105" t="s">
        <v>356</v>
      </c>
      <c r="T4" s="105" t="s">
        <v>715</v>
      </c>
    </row>
    <row r="5" spans="1:20" ht="30" customHeight="1">
      <c r="A5" s="57"/>
      <c r="B5" s="57"/>
      <c r="C5" s="63"/>
      <c r="D5" s="63"/>
      <c r="E5" s="114"/>
      <c r="F5" s="63" t="s">
        <v>1978</v>
      </c>
      <c r="G5" s="63"/>
      <c r="H5" s="63"/>
      <c r="I5" s="63"/>
      <c r="J5" s="57"/>
      <c r="K5" s="64"/>
      <c r="L5" s="63"/>
      <c r="M5" s="63"/>
      <c r="N5" s="63"/>
      <c r="O5" s="63"/>
      <c r="P5" s="63"/>
      <c r="Q5" s="57"/>
      <c r="R5" s="57"/>
      <c r="S5" s="63"/>
      <c r="T5" s="63"/>
    </row>
    <row r="6" spans="1:20" ht="18" customHeight="1">
      <c r="A6" s="45" t="s">
        <v>2387</v>
      </c>
      <c r="B6" s="46">
        <f>SUM(C6:I6)</f>
        <v>460</v>
      </c>
      <c r="C6" s="46">
        <v>0</v>
      </c>
      <c r="D6" s="65">
        <v>300</v>
      </c>
      <c r="E6" s="46">
        <v>0</v>
      </c>
      <c r="F6" s="46">
        <v>160</v>
      </c>
      <c r="G6" s="46">
        <v>0</v>
      </c>
      <c r="H6" s="46">
        <v>0</v>
      </c>
      <c r="I6" s="46">
        <v>0</v>
      </c>
      <c r="J6" s="45" t="s">
        <v>2444</v>
      </c>
      <c r="K6" s="46">
        <f>SUM(L6:O6)</f>
        <v>460</v>
      </c>
      <c r="L6" s="46">
        <v>460</v>
      </c>
      <c r="M6" s="65">
        <v>0</v>
      </c>
      <c r="N6" s="46">
        <v>0</v>
      </c>
      <c r="O6" s="46">
        <v>0</v>
      </c>
      <c r="P6" s="65">
        <v>0</v>
      </c>
      <c r="Q6" s="52" t="s">
        <v>73</v>
      </c>
      <c r="R6" s="46">
        <f>SUM(S6:T6)</f>
        <v>0</v>
      </c>
      <c r="S6" s="46">
        <v>0</v>
      </c>
      <c r="T6" s="46">
        <v>0</v>
      </c>
    </row>
    <row r="7" spans="1:20" ht="16.5" customHeight="1">
      <c r="A7" s="45"/>
      <c r="B7" s="48"/>
      <c r="C7" s="48"/>
      <c r="D7" s="48"/>
      <c r="E7" s="48"/>
      <c r="F7" s="48"/>
      <c r="G7" s="48"/>
      <c r="H7" s="48"/>
      <c r="I7" s="48"/>
      <c r="J7" s="45" t="s">
        <v>123</v>
      </c>
      <c r="K7" s="50"/>
      <c r="L7" s="46">
        <v>460</v>
      </c>
      <c r="M7" s="48"/>
      <c r="N7" s="48"/>
      <c r="O7" s="50"/>
      <c r="P7" s="50"/>
      <c r="Q7" s="52"/>
      <c r="R7" s="48"/>
      <c r="S7" s="48"/>
      <c r="T7" s="48"/>
    </row>
    <row r="8" spans="1:20" ht="16.5" customHeight="1">
      <c r="A8" s="45"/>
      <c r="B8" s="48"/>
      <c r="C8" s="50"/>
      <c r="D8" s="50"/>
      <c r="E8" s="50"/>
      <c r="F8" s="50"/>
      <c r="G8" s="50"/>
      <c r="H8" s="50"/>
      <c r="I8" s="50"/>
      <c r="J8" s="45" t="s">
        <v>1297</v>
      </c>
      <c r="K8" s="48"/>
      <c r="L8" s="46">
        <v>0</v>
      </c>
      <c r="M8" s="48"/>
      <c r="N8" s="48"/>
      <c r="O8" s="48"/>
      <c r="P8" s="48"/>
      <c r="Q8" s="52"/>
      <c r="R8" s="48"/>
      <c r="S8" s="48"/>
      <c r="T8" s="48"/>
    </row>
    <row r="9" spans="1:20" ht="16.5" customHeight="1">
      <c r="A9" s="45"/>
      <c r="B9" s="48"/>
      <c r="C9" s="50"/>
      <c r="D9" s="50"/>
      <c r="E9" s="50"/>
      <c r="F9" s="50"/>
      <c r="G9" s="50"/>
      <c r="H9" s="50"/>
      <c r="I9" s="50"/>
      <c r="J9" s="45" t="s">
        <v>2203</v>
      </c>
      <c r="K9" s="48"/>
      <c r="L9" s="46">
        <v>460</v>
      </c>
      <c r="M9" s="48"/>
      <c r="N9" s="48"/>
      <c r="O9" s="48"/>
      <c r="P9" s="48"/>
      <c r="Q9" s="52"/>
      <c r="R9" s="48"/>
      <c r="S9" s="48"/>
      <c r="T9" s="48"/>
    </row>
    <row r="10" spans="1:20" ht="16.5" customHeight="1">
      <c r="A10" s="45"/>
      <c r="B10" s="48"/>
      <c r="C10" s="48"/>
      <c r="D10" s="48"/>
      <c r="E10" s="48"/>
      <c r="F10" s="48"/>
      <c r="G10" s="48"/>
      <c r="H10" s="48"/>
      <c r="I10" s="48"/>
      <c r="J10" s="45" t="s">
        <v>1946</v>
      </c>
      <c r="K10" s="48"/>
      <c r="L10" s="46">
        <v>0</v>
      </c>
      <c r="M10" s="48"/>
      <c r="N10" s="48"/>
      <c r="O10" s="48"/>
      <c r="P10" s="48"/>
      <c r="Q10" s="52"/>
      <c r="R10" s="48"/>
      <c r="S10" s="48"/>
      <c r="T10" s="48"/>
    </row>
    <row r="11" spans="1:20" ht="16.5" customHeight="1">
      <c r="A11" s="45"/>
      <c r="B11" s="48"/>
      <c r="C11" s="48"/>
      <c r="D11" s="48"/>
      <c r="E11" s="48"/>
      <c r="F11" s="48"/>
      <c r="G11" s="48"/>
      <c r="H11" s="48"/>
      <c r="I11" s="48"/>
      <c r="J11" s="45" t="s">
        <v>1242</v>
      </c>
      <c r="K11" s="48"/>
      <c r="L11" s="46">
        <v>0</v>
      </c>
      <c r="M11" s="48"/>
      <c r="N11" s="48"/>
      <c r="O11" s="48"/>
      <c r="P11" s="48"/>
      <c r="Q11" s="52"/>
      <c r="R11" s="48"/>
      <c r="S11" s="48"/>
      <c r="T11" s="48"/>
    </row>
    <row r="12" spans="1:20" ht="16.5" customHeight="1">
      <c r="A12" s="45"/>
      <c r="B12" s="48"/>
      <c r="C12" s="48"/>
      <c r="D12" s="48"/>
      <c r="E12" s="48"/>
      <c r="F12" s="48"/>
      <c r="G12" s="48"/>
      <c r="H12" s="48"/>
      <c r="I12" s="48"/>
      <c r="J12" s="45" t="s">
        <v>1876</v>
      </c>
      <c r="K12" s="48"/>
      <c r="L12" s="46">
        <v>0</v>
      </c>
      <c r="M12" s="48"/>
      <c r="N12" s="48"/>
      <c r="O12" s="50"/>
      <c r="P12" s="50"/>
      <c r="Q12" s="52"/>
      <c r="R12" s="48"/>
      <c r="S12" s="48"/>
      <c r="T12" s="48"/>
    </row>
    <row r="13" spans="1:20" ht="16.5" customHeight="1">
      <c r="A13" s="45"/>
      <c r="B13" s="48"/>
      <c r="C13" s="48"/>
      <c r="D13" s="48"/>
      <c r="E13" s="48"/>
      <c r="F13" s="48"/>
      <c r="G13" s="48"/>
      <c r="H13" s="48"/>
      <c r="I13" s="48"/>
      <c r="J13" s="45" t="s">
        <v>449</v>
      </c>
      <c r="K13" s="48"/>
      <c r="L13" s="46">
        <v>0</v>
      </c>
      <c r="M13" s="48"/>
      <c r="N13" s="48"/>
      <c r="O13" s="50"/>
      <c r="P13" s="50"/>
      <c r="Q13" s="52"/>
      <c r="R13" s="48"/>
      <c r="S13" s="48"/>
      <c r="T13" s="48"/>
    </row>
    <row r="14" spans="1:20" ht="16.5" customHeight="1">
      <c r="A14" s="45" t="s">
        <v>1260</v>
      </c>
      <c r="B14" s="46">
        <f>SUM(C14:I14)</f>
        <v>3299</v>
      </c>
      <c r="C14" s="46">
        <v>0</v>
      </c>
      <c r="D14" s="65">
        <v>1359</v>
      </c>
      <c r="E14" s="46">
        <v>0</v>
      </c>
      <c r="F14" s="46">
        <v>1940</v>
      </c>
      <c r="G14" s="46">
        <v>0</v>
      </c>
      <c r="H14" s="46">
        <v>0</v>
      </c>
      <c r="I14" s="46">
        <v>0</v>
      </c>
      <c r="J14" s="45" t="s">
        <v>2364</v>
      </c>
      <c r="K14" s="46">
        <f>SUM(L14:O14)</f>
        <v>2060</v>
      </c>
      <c r="L14" s="46">
        <v>2040</v>
      </c>
      <c r="M14" s="65">
        <v>0</v>
      </c>
      <c r="N14" s="46">
        <v>20</v>
      </c>
      <c r="O14" s="46">
        <v>0</v>
      </c>
      <c r="P14" s="65">
        <v>0</v>
      </c>
      <c r="Q14" s="52" t="s">
        <v>1073</v>
      </c>
      <c r="R14" s="46">
        <f>SUM(S14:T14)</f>
        <v>1239</v>
      </c>
      <c r="S14" s="46">
        <v>0</v>
      </c>
      <c r="T14" s="46">
        <v>1239</v>
      </c>
    </row>
    <row r="15" spans="1:20" ht="16.5" customHeight="1">
      <c r="A15" s="45"/>
      <c r="B15" s="48"/>
      <c r="C15" s="48"/>
      <c r="D15" s="48"/>
      <c r="E15" s="48"/>
      <c r="F15" s="48"/>
      <c r="G15" s="48"/>
      <c r="H15" s="48"/>
      <c r="I15" s="48"/>
      <c r="J15" s="45" t="s">
        <v>1422</v>
      </c>
      <c r="K15" s="48"/>
      <c r="L15" s="46">
        <v>608</v>
      </c>
      <c r="M15" s="48"/>
      <c r="N15" s="48"/>
      <c r="O15" s="48"/>
      <c r="P15" s="48"/>
      <c r="Q15" s="52"/>
      <c r="R15" s="48"/>
      <c r="S15" s="48"/>
      <c r="T15" s="48"/>
    </row>
    <row r="16" spans="1:20" ht="16.5" customHeight="1">
      <c r="A16" s="45"/>
      <c r="B16" s="48"/>
      <c r="C16" s="48"/>
      <c r="D16" s="48"/>
      <c r="E16" s="48"/>
      <c r="F16" s="48"/>
      <c r="G16" s="48"/>
      <c r="H16" s="48"/>
      <c r="I16" s="48"/>
      <c r="J16" s="45" t="s">
        <v>2314</v>
      </c>
      <c r="K16" s="48"/>
      <c r="L16" s="46">
        <v>1410</v>
      </c>
      <c r="M16" s="48"/>
      <c r="N16" s="48"/>
      <c r="O16" s="48"/>
      <c r="P16" s="48"/>
      <c r="Q16" s="52"/>
      <c r="R16" s="48"/>
      <c r="S16" s="48"/>
      <c r="T16" s="48"/>
    </row>
    <row r="17" spans="1:20" ht="16.5" customHeight="1">
      <c r="A17" s="45"/>
      <c r="B17" s="48"/>
      <c r="C17" s="48"/>
      <c r="D17" s="48"/>
      <c r="E17" s="48"/>
      <c r="F17" s="48"/>
      <c r="G17" s="48"/>
      <c r="H17" s="48"/>
      <c r="I17" s="48"/>
      <c r="J17" s="45" t="s">
        <v>1289</v>
      </c>
      <c r="K17" s="48"/>
      <c r="L17" s="46">
        <v>22</v>
      </c>
      <c r="M17" s="48"/>
      <c r="N17" s="48"/>
      <c r="O17" s="48"/>
      <c r="P17" s="48"/>
      <c r="Q17" s="52"/>
      <c r="R17" s="48"/>
      <c r="S17" s="48"/>
      <c r="T17" s="48"/>
    </row>
    <row r="18" spans="1:20" ht="16.5" customHeight="1">
      <c r="A18" s="45" t="s">
        <v>2342</v>
      </c>
      <c r="B18" s="46">
        <f>SUM(C18:I18)</f>
        <v>1071</v>
      </c>
      <c r="C18" s="46">
        <v>0</v>
      </c>
      <c r="D18" s="65">
        <v>440</v>
      </c>
      <c r="E18" s="46">
        <v>0</v>
      </c>
      <c r="F18" s="46">
        <v>631</v>
      </c>
      <c r="G18" s="46">
        <v>0</v>
      </c>
      <c r="H18" s="46">
        <v>0</v>
      </c>
      <c r="I18" s="46">
        <v>0</v>
      </c>
      <c r="J18" s="45" t="s">
        <v>986</v>
      </c>
      <c r="K18" s="46">
        <f>SUM(L18:O18)</f>
        <v>487</v>
      </c>
      <c r="L18" s="46">
        <v>487</v>
      </c>
      <c r="M18" s="65">
        <v>0</v>
      </c>
      <c r="N18" s="46">
        <v>0</v>
      </c>
      <c r="O18" s="46">
        <v>0</v>
      </c>
      <c r="P18" s="65">
        <v>0</v>
      </c>
      <c r="Q18" s="52" t="s">
        <v>1573</v>
      </c>
      <c r="R18" s="46">
        <f>SUM(S18:T18)</f>
        <v>584</v>
      </c>
      <c r="S18" s="46">
        <v>0</v>
      </c>
      <c r="T18" s="46">
        <v>584</v>
      </c>
    </row>
    <row r="19" spans="1:20" ht="16.5" customHeight="1">
      <c r="A19" s="45"/>
      <c r="B19" s="48"/>
      <c r="C19" s="48"/>
      <c r="D19" s="48"/>
      <c r="E19" s="48"/>
      <c r="F19" s="48"/>
      <c r="G19" s="48"/>
      <c r="H19" s="48"/>
      <c r="I19" s="48"/>
      <c r="J19" s="45" t="s">
        <v>2058</v>
      </c>
      <c r="K19" s="50"/>
      <c r="L19" s="46">
        <v>487</v>
      </c>
      <c r="M19" s="48"/>
      <c r="N19" s="48"/>
      <c r="O19" s="50"/>
      <c r="P19" s="50"/>
      <c r="Q19" s="49"/>
      <c r="R19" s="50"/>
      <c r="S19" s="50"/>
      <c r="T19" s="48"/>
    </row>
    <row r="20" spans="1:20" ht="16.5" customHeight="1">
      <c r="A20" s="45"/>
      <c r="B20" s="48"/>
      <c r="C20" s="48"/>
      <c r="D20" s="48"/>
      <c r="E20" s="48"/>
      <c r="F20" s="48"/>
      <c r="G20" s="48"/>
      <c r="H20" s="48"/>
      <c r="I20" s="48"/>
      <c r="J20" s="45" t="s">
        <v>2068</v>
      </c>
      <c r="K20" s="48"/>
      <c r="L20" s="46">
        <v>0</v>
      </c>
      <c r="M20" s="48"/>
      <c r="N20" s="48"/>
      <c r="O20" s="48"/>
      <c r="P20" s="48"/>
      <c r="Q20" s="49"/>
      <c r="R20" s="50"/>
      <c r="S20" s="50"/>
      <c r="T20" s="48"/>
    </row>
    <row r="21" spans="1:20" ht="16.5" customHeight="1">
      <c r="A21" s="45"/>
      <c r="B21" s="48"/>
      <c r="C21" s="48"/>
      <c r="D21" s="48"/>
      <c r="E21" s="48"/>
      <c r="F21" s="48"/>
      <c r="G21" s="48"/>
      <c r="H21" s="48"/>
      <c r="I21" s="48"/>
      <c r="J21" s="45" t="s">
        <v>200</v>
      </c>
      <c r="K21" s="48"/>
      <c r="L21" s="46">
        <v>0</v>
      </c>
      <c r="M21" s="48"/>
      <c r="N21" s="48"/>
      <c r="O21" s="48"/>
      <c r="P21" s="48"/>
      <c r="Q21" s="49"/>
      <c r="R21" s="50"/>
      <c r="S21" s="50"/>
      <c r="T21" s="48"/>
    </row>
    <row r="22" spans="1:20" ht="16.5" customHeight="1">
      <c r="A22" s="45"/>
      <c r="B22" s="48"/>
      <c r="C22" s="48"/>
      <c r="D22" s="48"/>
      <c r="E22" s="48"/>
      <c r="F22" s="48"/>
      <c r="G22" s="48"/>
      <c r="H22" s="48"/>
      <c r="I22" s="48"/>
      <c r="J22" s="45" t="s">
        <v>2313</v>
      </c>
      <c r="K22" s="48"/>
      <c r="L22" s="46">
        <v>487</v>
      </c>
      <c r="M22" s="48"/>
      <c r="N22" s="48"/>
      <c r="O22" s="48"/>
      <c r="P22" s="48"/>
      <c r="Q22" s="52"/>
      <c r="R22" s="48"/>
      <c r="S22" s="48"/>
      <c r="T22" s="48"/>
    </row>
    <row r="23" spans="1:20" ht="16.5" customHeight="1">
      <c r="A23" s="45"/>
      <c r="B23" s="48"/>
      <c r="C23" s="48"/>
      <c r="D23" s="48"/>
      <c r="E23" s="48"/>
      <c r="F23" s="48"/>
      <c r="G23" s="48"/>
      <c r="H23" s="48"/>
      <c r="I23" s="48"/>
      <c r="J23" s="45" t="s">
        <v>767</v>
      </c>
      <c r="K23" s="48"/>
      <c r="L23" s="46">
        <v>0</v>
      </c>
      <c r="M23" s="48"/>
      <c r="N23" s="48"/>
      <c r="O23" s="48"/>
      <c r="P23" s="48"/>
      <c r="Q23" s="52"/>
      <c r="R23" s="48"/>
      <c r="S23" s="48"/>
      <c r="T23" s="48"/>
    </row>
    <row r="24" spans="1:20" ht="16.5" customHeight="1">
      <c r="A24" s="45"/>
      <c r="B24" s="48"/>
      <c r="C24" s="48"/>
      <c r="D24" s="48"/>
      <c r="E24" s="48"/>
      <c r="F24" s="48"/>
      <c r="G24" s="48"/>
      <c r="H24" s="48"/>
      <c r="I24" s="48"/>
      <c r="J24" s="45" t="s">
        <v>1058</v>
      </c>
      <c r="K24" s="48"/>
      <c r="L24" s="46">
        <v>0</v>
      </c>
      <c r="M24" s="48"/>
      <c r="N24" s="48"/>
      <c r="O24" s="48"/>
      <c r="P24" s="48"/>
      <c r="Q24" s="52"/>
      <c r="R24" s="48"/>
      <c r="S24" s="48"/>
      <c r="T24" s="48"/>
    </row>
    <row r="25" spans="1:20" ht="16.5" customHeight="1">
      <c r="A25" s="45" t="s">
        <v>2459</v>
      </c>
      <c r="B25" s="46">
        <f>SUM(C25:I25)</f>
        <v>0</v>
      </c>
      <c r="C25" s="46">
        <v>0</v>
      </c>
      <c r="D25" s="65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5" t="s">
        <v>1189</v>
      </c>
      <c r="K25" s="46">
        <f>SUM(L25:O25)</f>
        <v>0</v>
      </c>
      <c r="L25" s="46">
        <v>0</v>
      </c>
      <c r="M25" s="65">
        <v>0</v>
      </c>
      <c r="N25" s="46">
        <v>0</v>
      </c>
      <c r="O25" s="46">
        <v>0</v>
      </c>
      <c r="P25" s="65">
        <v>0</v>
      </c>
      <c r="Q25" s="52" t="s">
        <v>1447</v>
      </c>
      <c r="R25" s="46">
        <f>SUM(S25:T25)</f>
        <v>0</v>
      </c>
      <c r="S25" s="46">
        <v>0</v>
      </c>
      <c r="T25" s="46">
        <v>0</v>
      </c>
    </row>
    <row r="26" spans="1:20" ht="16.5" customHeight="1">
      <c r="A26" s="45"/>
      <c r="B26" s="48"/>
      <c r="C26" s="48"/>
      <c r="D26" s="48"/>
      <c r="E26" s="48"/>
      <c r="F26" s="48"/>
      <c r="G26" s="48"/>
      <c r="H26" s="48"/>
      <c r="I26" s="48"/>
      <c r="J26" s="45" t="s">
        <v>115</v>
      </c>
      <c r="K26" s="48"/>
      <c r="L26" s="46">
        <v>0</v>
      </c>
      <c r="M26" s="48"/>
      <c r="N26" s="48"/>
      <c r="O26" s="48"/>
      <c r="P26" s="48"/>
      <c r="Q26" s="52"/>
      <c r="R26" s="48"/>
      <c r="S26" s="48"/>
      <c r="T26" s="48"/>
    </row>
    <row r="27" spans="1:20" ht="16.5" customHeight="1">
      <c r="A27" s="45"/>
      <c r="B27" s="48"/>
      <c r="C27" s="48"/>
      <c r="D27" s="48"/>
      <c r="E27" s="48"/>
      <c r="F27" s="48"/>
      <c r="G27" s="48"/>
      <c r="H27" s="48"/>
      <c r="I27" s="48"/>
      <c r="J27" s="45" t="s">
        <v>1631</v>
      </c>
      <c r="K27" s="48"/>
      <c r="L27" s="46">
        <v>0</v>
      </c>
      <c r="M27" s="48"/>
      <c r="N27" s="48"/>
      <c r="O27" s="48"/>
      <c r="P27" s="48"/>
      <c r="Q27" s="52"/>
      <c r="R27" s="48"/>
      <c r="S27" s="48"/>
      <c r="T27" s="48"/>
    </row>
    <row r="28" spans="1:20" ht="16.5" customHeight="1">
      <c r="A28" s="45"/>
      <c r="B28" s="48"/>
      <c r="C28" s="48"/>
      <c r="D28" s="48"/>
      <c r="E28" s="48"/>
      <c r="F28" s="48"/>
      <c r="G28" s="48"/>
      <c r="H28" s="48"/>
      <c r="I28" s="48"/>
      <c r="J28" s="45" t="s">
        <v>533</v>
      </c>
      <c r="K28" s="48"/>
      <c r="L28" s="46">
        <v>0</v>
      </c>
      <c r="M28" s="48"/>
      <c r="N28" s="48"/>
      <c r="O28" s="48"/>
      <c r="P28" s="48"/>
      <c r="Q28" s="52"/>
      <c r="R28" s="48"/>
      <c r="S28" s="48"/>
      <c r="T28" s="48"/>
    </row>
    <row r="29" spans="1:20" ht="16.5" customHeight="1">
      <c r="A29" s="45"/>
      <c r="B29" s="48"/>
      <c r="C29" s="48"/>
      <c r="D29" s="48"/>
      <c r="E29" s="48"/>
      <c r="F29" s="48"/>
      <c r="G29" s="48"/>
      <c r="H29" s="48"/>
      <c r="I29" s="48"/>
      <c r="J29" s="45" t="s">
        <v>926</v>
      </c>
      <c r="K29" s="48"/>
      <c r="L29" s="46">
        <v>0</v>
      </c>
      <c r="M29" s="48"/>
      <c r="N29" s="48"/>
      <c r="O29" s="48"/>
      <c r="P29" s="48"/>
      <c r="Q29" s="52"/>
      <c r="R29" s="48"/>
      <c r="S29" s="48"/>
      <c r="T29" s="48"/>
    </row>
    <row r="30" spans="1:20" ht="16.5" customHeight="1">
      <c r="A30" s="45" t="s">
        <v>2192</v>
      </c>
      <c r="B30" s="46">
        <f>SUM(C30:I30)</f>
        <v>637554</v>
      </c>
      <c r="C30" s="46">
        <v>393702</v>
      </c>
      <c r="D30" s="65">
        <v>269</v>
      </c>
      <c r="E30" s="46">
        <v>0</v>
      </c>
      <c r="F30" s="46">
        <v>-87832</v>
      </c>
      <c r="G30" s="46">
        <v>1005</v>
      </c>
      <c r="H30" s="46">
        <v>330410</v>
      </c>
      <c r="I30" s="46">
        <v>0</v>
      </c>
      <c r="J30" s="45" t="s">
        <v>1748</v>
      </c>
      <c r="K30" s="46">
        <f>SUM(L30:O30)</f>
        <v>611067</v>
      </c>
      <c r="L30" s="46">
        <v>359508</v>
      </c>
      <c r="M30" s="65">
        <v>361</v>
      </c>
      <c r="N30" s="46">
        <v>10638</v>
      </c>
      <c r="O30" s="46">
        <v>240560</v>
      </c>
      <c r="P30" s="65">
        <v>0</v>
      </c>
      <c r="Q30" s="52" t="s">
        <v>1515</v>
      </c>
      <c r="R30" s="46">
        <f>SUM(S30:T30)</f>
        <v>26487</v>
      </c>
      <c r="S30" s="46">
        <v>0</v>
      </c>
      <c r="T30" s="46">
        <v>26487</v>
      </c>
    </row>
    <row r="31" spans="1:20" ht="16.5" customHeight="1">
      <c r="A31" s="45" t="s">
        <v>1259</v>
      </c>
      <c r="B31" s="48"/>
      <c r="C31" s="46">
        <v>408071</v>
      </c>
      <c r="D31" s="50"/>
      <c r="E31" s="50"/>
      <c r="F31" s="50"/>
      <c r="G31" s="50"/>
      <c r="H31" s="50"/>
      <c r="I31" s="50"/>
      <c r="J31" s="45" t="s">
        <v>2466</v>
      </c>
      <c r="K31" s="50"/>
      <c r="L31" s="46">
        <v>340736</v>
      </c>
      <c r="M31" s="48"/>
      <c r="N31" s="48"/>
      <c r="O31" s="50"/>
      <c r="P31" s="50"/>
      <c r="Q31" s="52"/>
      <c r="R31" s="48"/>
      <c r="S31" s="48"/>
      <c r="T31" s="48"/>
    </row>
    <row r="32" spans="1:20" ht="16.5" customHeight="1">
      <c r="A32" s="45" t="s">
        <v>2175</v>
      </c>
      <c r="B32" s="48"/>
      <c r="C32" s="46">
        <v>1683</v>
      </c>
      <c r="D32" s="48"/>
      <c r="E32" s="48"/>
      <c r="F32" s="48"/>
      <c r="G32" s="48"/>
      <c r="H32" s="48"/>
      <c r="I32" s="48"/>
      <c r="J32" s="45" t="s">
        <v>603</v>
      </c>
      <c r="K32" s="48"/>
      <c r="L32" s="46">
        <v>276154</v>
      </c>
      <c r="M32" s="48"/>
      <c r="N32" s="48"/>
      <c r="O32" s="48"/>
      <c r="P32" s="48"/>
      <c r="Q32" s="52"/>
      <c r="R32" s="48"/>
      <c r="S32" s="48"/>
      <c r="T32" s="48"/>
    </row>
    <row r="33" spans="1:20" ht="16.5" customHeight="1">
      <c r="A33" s="45" t="s">
        <v>2048</v>
      </c>
      <c r="B33" s="48"/>
      <c r="C33" s="46">
        <v>4746</v>
      </c>
      <c r="D33" s="48"/>
      <c r="E33" s="48"/>
      <c r="F33" s="48"/>
      <c r="G33" s="48"/>
      <c r="H33" s="48"/>
      <c r="I33" s="48"/>
      <c r="J33" s="45" t="s">
        <v>951</v>
      </c>
      <c r="K33" s="48"/>
      <c r="L33" s="46">
        <v>2621</v>
      </c>
      <c r="M33" s="48"/>
      <c r="N33" s="48"/>
      <c r="O33" s="48"/>
      <c r="P33" s="48"/>
      <c r="Q33" s="52"/>
      <c r="R33" s="48"/>
      <c r="S33" s="48"/>
      <c r="T33" s="48"/>
    </row>
    <row r="34" spans="1:20" ht="16.5" customHeight="1">
      <c r="A34" s="45" t="s">
        <v>1112</v>
      </c>
      <c r="B34" s="48"/>
      <c r="C34" s="46">
        <v>-21036</v>
      </c>
      <c r="D34" s="48"/>
      <c r="E34" s="48"/>
      <c r="F34" s="48"/>
      <c r="G34" s="48"/>
      <c r="H34" s="48"/>
      <c r="I34" s="48"/>
      <c r="J34" s="45" t="s">
        <v>504</v>
      </c>
      <c r="K34" s="48"/>
      <c r="L34" s="46">
        <v>9438</v>
      </c>
      <c r="M34" s="48"/>
      <c r="N34" s="48"/>
      <c r="O34" s="48"/>
      <c r="P34" s="48"/>
      <c r="Q34" s="52"/>
      <c r="R34" s="48"/>
      <c r="S34" s="48"/>
      <c r="T34" s="48"/>
    </row>
    <row r="35" spans="1:20" ht="16.5" customHeight="1">
      <c r="A35" s="45" t="s">
        <v>1390</v>
      </c>
      <c r="B35" s="48"/>
      <c r="C35" s="46">
        <v>238</v>
      </c>
      <c r="D35" s="48"/>
      <c r="E35" s="48"/>
      <c r="F35" s="48"/>
      <c r="G35" s="48"/>
      <c r="H35" s="48"/>
      <c r="I35" s="48"/>
      <c r="J35" s="45" t="s">
        <v>402</v>
      </c>
      <c r="K35" s="48"/>
      <c r="L35" s="46">
        <v>123</v>
      </c>
      <c r="M35" s="48"/>
      <c r="N35" s="48"/>
      <c r="O35" s="48"/>
      <c r="P35" s="48"/>
      <c r="Q35" s="52"/>
      <c r="R35" s="48"/>
      <c r="S35" s="48"/>
      <c r="T35" s="48"/>
    </row>
    <row r="36" spans="1:20" ht="16.5" customHeight="1">
      <c r="A36" s="45"/>
      <c r="B36" s="48"/>
      <c r="C36" s="48"/>
      <c r="D36" s="48"/>
      <c r="E36" s="48"/>
      <c r="F36" s="48"/>
      <c r="G36" s="48"/>
      <c r="H36" s="48"/>
      <c r="I36" s="48"/>
      <c r="J36" s="45" t="s">
        <v>1709</v>
      </c>
      <c r="K36" s="48"/>
      <c r="L36" s="46">
        <v>4696</v>
      </c>
      <c r="M36" s="48"/>
      <c r="N36" s="48"/>
      <c r="O36" s="48"/>
      <c r="P36" s="48"/>
      <c r="Q36" s="52"/>
      <c r="R36" s="48"/>
      <c r="S36" s="48"/>
      <c r="T36" s="48"/>
    </row>
    <row r="37" spans="1:20" ht="16.5" customHeight="1">
      <c r="A37" s="45"/>
      <c r="B37" s="48"/>
      <c r="C37" s="48"/>
      <c r="D37" s="48"/>
      <c r="E37" s="48"/>
      <c r="F37" s="48"/>
      <c r="G37" s="48"/>
      <c r="H37" s="48"/>
      <c r="I37" s="48"/>
      <c r="J37" s="45" t="s">
        <v>2512</v>
      </c>
      <c r="K37" s="48"/>
      <c r="L37" s="46">
        <v>2583</v>
      </c>
      <c r="M37" s="48"/>
      <c r="N37" s="48"/>
      <c r="O37" s="48"/>
      <c r="P37" s="48"/>
      <c r="Q37" s="52"/>
      <c r="R37" s="48"/>
      <c r="S37" s="48"/>
      <c r="T37" s="48"/>
    </row>
    <row r="38" spans="1:20" ht="16.5" customHeight="1">
      <c r="A38" s="45"/>
      <c r="B38" s="48"/>
      <c r="C38" s="48"/>
      <c r="D38" s="48"/>
      <c r="E38" s="48"/>
      <c r="F38" s="48"/>
      <c r="G38" s="48"/>
      <c r="H38" s="48"/>
      <c r="I38" s="48"/>
      <c r="J38" s="45" t="s">
        <v>772</v>
      </c>
      <c r="K38" s="48"/>
      <c r="L38" s="46">
        <v>5069</v>
      </c>
      <c r="M38" s="48"/>
      <c r="N38" s="48"/>
      <c r="O38" s="48"/>
      <c r="P38" s="48"/>
      <c r="Q38" s="52"/>
      <c r="R38" s="48"/>
      <c r="S38" s="48"/>
      <c r="T38" s="48"/>
    </row>
    <row r="39" spans="1:20" ht="16.5" customHeight="1">
      <c r="A39" s="45"/>
      <c r="B39" s="48"/>
      <c r="C39" s="48"/>
      <c r="D39" s="48"/>
      <c r="E39" s="48"/>
      <c r="F39" s="48"/>
      <c r="G39" s="48"/>
      <c r="H39" s="48"/>
      <c r="I39" s="48"/>
      <c r="J39" s="45" t="s">
        <v>114</v>
      </c>
      <c r="K39" s="48"/>
      <c r="L39" s="46">
        <v>13003</v>
      </c>
      <c r="M39" s="48"/>
      <c r="N39" s="48"/>
      <c r="O39" s="48"/>
      <c r="P39" s="48"/>
      <c r="Q39" s="52"/>
      <c r="R39" s="48"/>
      <c r="S39" s="48"/>
      <c r="T39" s="48"/>
    </row>
    <row r="40" spans="1:20" ht="18" customHeight="1">
      <c r="A40" s="45"/>
      <c r="B40" s="48"/>
      <c r="C40" s="48"/>
      <c r="D40" s="48"/>
      <c r="E40" s="48"/>
      <c r="F40" s="48"/>
      <c r="G40" s="48"/>
      <c r="H40" s="48"/>
      <c r="I40" s="48"/>
      <c r="J40" s="45" t="s">
        <v>2521</v>
      </c>
      <c r="K40" s="48"/>
      <c r="L40" s="46">
        <v>12729</v>
      </c>
      <c r="M40" s="48"/>
      <c r="N40" s="48"/>
      <c r="O40" s="48"/>
      <c r="P40" s="48"/>
      <c r="Q40" s="52"/>
      <c r="R40" s="48"/>
      <c r="S40" s="48"/>
      <c r="T40" s="48"/>
    </row>
    <row r="41" spans="1:20" ht="18" customHeight="1">
      <c r="A41" s="45"/>
      <c r="B41" s="48"/>
      <c r="C41" s="48"/>
      <c r="D41" s="48"/>
      <c r="E41" s="48"/>
      <c r="F41" s="48"/>
      <c r="G41" s="48"/>
      <c r="H41" s="48"/>
      <c r="I41" s="48"/>
      <c r="J41" s="45" t="s">
        <v>732</v>
      </c>
      <c r="K41" s="48"/>
      <c r="L41" s="46">
        <v>3249</v>
      </c>
      <c r="M41" s="48"/>
      <c r="N41" s="48"/>
      <c r="O41" s="48"/>
      <c r="P41" s="48"/>
      <c r="Q41" s="52"/>
      <c r="R41" s="48"/>
      <c r="S41" s="48"/>
      <c r="T41" s="48"/>
    </row>
    <row r="42" spans="1:20" ht="18" customHeight="1">
      <c r="A42" s="45"/>
      <c r="B42" s="48"/>
      <c r="C42" s="48"/>
      <c r="D42" s="48"/>
      <c r="E42" s="48"/>
      <c r="F42" s="48"/>
      <c r="G42" s="48"/>
      <c r="H42" s="48"/>
      <c r="I42" s="48"/>
      <c r="J42" s="45" t="s">
        <v>1328</v>
      </c>
      <c r="K42" s="48"/>
      <c r="L42" s="46">
        <v>0</v>
      </c>
      <c r="M42" s="48"/>
      <c r="N42" s="48"/>
      <c r="O42" s="48"/>
      <c r="P42" s="48"/>
      <c r="Q42" s="52"/>
      <c r="R42" s="48"/>
      <c r="S42" s="48"/>
      <c r="T42" s="48"/>
    </row>
    <row r="43" spans="1:20" ht="18" customHeight="1">
      <c r="A43" s="45"/>
      <c r="B43" s="48"/>
      <c r="C43" s="48"/>
      <c r="D43" s="48"/>
      <c r="E43" s="48"/>
      <c r="F43" s="48"/>
      <c r="G43" s="48"/>
      <c r="H43" s="48"/>
      <c r="I43" s="48"/>
      <c r="J43" s="45" t="s">
        <v>1468</v>
      </c>
      <c r="K43" s="48"/>
      <c r="L43" s="46">
        <v>11071</v>
      </c>
      <c r="M43" s="48"/>
      <c r="N43" s="48"/>
      <c r="O43" s="48"/>
      <c r="P43" s="48"/>
      <c r="Q43" s="52"/>
      <c r="R43" s="48"/>
      <c r="S43" s="48"/>
      <c r="T43" s="48"/>
    </row>
    <row r="44" spans="1:20" ht="18" customHeight="1">
      <c r="A44" s="45"/>
      <c r="B44" s="48"/>
      <c r="C44" s="48"/>
      <c r="D44" s="48"/>
      <c r="E44" s="48"/>
      <c r="F44" s="48"/>
      <c r="G44" s="48"/>
      <c r="H44" s="48"/>
      <c r="I44" s="48"/>
      <c r="J44" s="45" t="s">
        <v>532</v>
      </c>
      <c r="K44" s="48"/>
      <c r="L44" s="46">
        <v>18772</v>
      </c>
      <c r="M44" s="48"/>
      <c r="N44" s="48"/>
      <c r="O44" s="48"/>
      <c r="P44" s="48"/>
      <c r="Q44" s="52"/>
      <c r="R44" s="48"/>
      <c r="S44" s="48"/>
      <c r="T44" s="48"/>
    </row>
    <row r="45" spans="1:20" ht="18" customHeight="1">
      <c r="A45" s="45"/>
      <c r="B45" s="48"/>
      <c r="C45" s="48"/>
      <c r="D45" s="48"/>
      <c r="E45" s="48"/>
      <c r="F45" s="48"/>
      <c r="G45" s="48"/>
      <c r="H45" s="48"/>
      <c r="I45" s="48"/>
      <c r="J45" s="45" t="s">
        <v>1281</v>
      </c>
      <c r="K45" s="48"/>
      <c r="L45" s="46">
        <v>0</v>
      </c>
      <c r="M45" s="48"/>
      <c r="N45" s="48"/>
      <c r="O45" s="48"/>
      <c r="P45" s="48"/>
      <c r="Q45" s="52"/>
      <c r="R45" s="48"/>
      <c r="S45" s="48"/>
      <c r="T45" s="48"/>
    </row>
    <row r="46" spans="1:20" ht="18" customHeight="1">
      <c r="A46" s="45" t="s">
        <v>2033</v>
      </c>
      <c r="B46" s="46">
        <f>SUM(C46:I46)</f>
        <v>5115</v>
      </c>
      <c r="C46" s="46">
        <v>3532</v>
      </c>
      <c r="D46" s="65">
        <v>-695</v>
      </c>
      <c r="E46" s="46">
        <v>0</v>
      </c>
      <c r="F46" s="46">
        <v>2278</v>
      </c>
      <c r="G46" s="46">
        <v>0</v>
      </c>
      <c r="H46" s="46">
        <v>0</v>
      </c>
      <c r="I46" s="46">
        <v>0</v>
      </c>
      <c r="J46" s="45" t="s">
        <v>1708</v>
      </c>
      <c r="K46" s="46">
        <f>SUM(L46:O46)</f>
        <v>3835</v>
      </c>
      <c r="L46" s="46">
        <v>3699</v>
      </c>
      <c r="M46" s="65">
        <v>0</v>
      </c>
      <c r="N46" s="46">
        <v>136</v>
      </c>
      <c r="O46" s="46">
        <v>0</v>
      </c>
      <c r="P46" s="65">
        <v>0</v>
      </c>
      <c r="Q46" s="52" t="s">
        <v>1904</v>
      </c>
      <c r="R46" s="46">
        <f>SUM(S46:T46)</f>
        <v>1280</v>
      </c>
      <c r="S46" s="46">
        <v>0</v>
      </c>
      <c r="T46" s="46">
        <v>1280</v>
      </c>
    </row>
    <row r="47" spans="1:20" ht="18" customHeight="1">
      <c r="A47" s="45"/>
      <c r="B47" s="48"/>
      <c r="C47" s="48"/>
      <c r="D47" s="50"/>
      <c r="E47" s="50"/>
      <c r="F47" s="50"/>
      <c r="G47" s="50"/>
      <c r="H47" s="50"/>
      <c r="I47" s="50"/>
      <c r="J47" s="45" t="s">
        <v>217</v>
      </c>
      <c r="K47" s="50"/>
      <c r="L47" s="46">
        <v>3699</v>
      </c>
      <c r="M47" s="48"/>
      <c r="N47" s="48"/>
      <c r="O47" s="50"/>
      <c r="P47" s="50"/>
      <c r="Q47" s="52"/>
      <c r="R47" s="48"/>
      <c r="S47" s="48"/>
      <c r="T47" s="48"/>
    </row>
    <row r="48" spans="1:20" ht="18" customHeight="1">
      <c r="A48" s="45"/>
      <c r="B48" s="48"/>
      <c r="C48" s="48"/>
      <c r="D48" s="48"/>
      <c r="E48" s="48"/>
      <c r="F48" s="48"/>
      <c r="G48" s="48"/>
      <c r="H48" s="48"/>
      <c r="I48" s="48"/>
      <c r="J48" s="45" t="s">
        <v>2402</v>
      </c>
      <c r="K48" s="48"/>
      <c r="L48" s="46">
        <v>2462</v>
      </c>
      <c r="M48" s="48"/>
      <c r="N48" s="48"/>
      <c r="O48" s="48"/>
      <c r="P48" s="48"/>
      <c r="Q48" s="52"/>
      <c r="R48" s="48"/>
      <c r="S48" s="48"/>
      <c r="T48" s="48"/>
    </row>
    <row r="49" spans="1:20" ht="18" customHeight="1">
      <c r="A49" s="45"/>
      <c r="B49" s="48"/>
      <c r="C49" s="48"/>
      <c r="D49" s="48"/>
      <c r="E49" s="48"/>
      <c r="F49" s="48"/>
      <c r="G49" s="48"/>
      <c r="H49" s="48"/>
      <c r="I49" s="48"/>
      <c r="J49" s="45" t="s">
        <v>295</v>
      </c>
      <c r="K49" s="48"/>
      <c r="L49" s="46">
        <v>266</v>
      </c>
      <c r="M49" s="48"/>
      <c r="N49" s="48"/>
      <c r="O49" s="48"/>
      <c r="P49" s="48"/>
      <c r="Q49" s="52"/>
      <c r="R49" s="48"/>
      <c r="S49" s="48"/>
      <c r="T49" s="48"/>
    </row>
    <row r="50" spans="1:20" ht="18" customHeight="1">
      <c r="A50" s="45"/>
      <c r="B50" s="48"/>
      <c r="C50" s="48"/>
      <c r="D50" s="48"/>
      <c r="E50" s="48"/>
      <c r="F50" s="48"/>
      <c r="G50" s="48"/>
      <c r="H50" s="48"/>
      <c r="I50" s="48"/>
      <c r="J50" s="45" t="s">
        <v>1363</v>
      </c>
      <c r="K50" s="48"/>
      <c r="L50" s="46">
        <v>0</v>
      </c>
      <c r="M50" s="48"/>
      <c r="N50" s="48"/>
      <c r="O50" s="48"/>
      <c r="P50" s="48"/>
      <c r="Q50" s="52"/>
      <c r="R50" s="48"/>
      <c r="S50" s="48"/>
      <c r="T50" s="48"/>
    </row>
    <row r="51" spans="1:20" ht="18" customHeight="1">
      <c r="A51" s="45"/>
      <c r="B51" s="48"/>
      <c r="C51" s="48"/>
      <c r="D51" s="48"/>
      <c r="E51" s="48"/>
      <c r="F51" s="48"/>
      <c r="G51" s="48"/>
      <c r="H51" s="48"/>
      <c r="I51" s="48"/>
      <c r="J51" s="45" t="s">
        <v>853</v>
      </c>
      <c r="K51" s="48"/>
      <c r="L51" s="46">
        <v>0</v>
      </c>
      <c r="M51" s="48"/>
      <c r="N51" s="48"/>
      <c r="O51" s="48"/>
      <c r="P51" s="48"/>
      <c r="Q51" s="52"/>
      <c r="R51" s="48"/>
      <c r="S51" s="48"/>
      <c r="T51" s="48"/>
    </row>
    <row r="52" spans="1:20" ht="18" customHeight="1">
      <c r="A52" s="45"/>
      <c r="B52" s="48"/>
      <c r="C52" s="48"/>
      <c r="D52" s="48"/>
      <c r="E52" s="48"/>
      <c r="F52" s="48"/>
      <c r="G52" s="48"/>
      <c r="H52" s="48"/>
      <c r="I52" s="48"/>
      <c r="J52" s="45" t="s">
        <v>2184</v>
      </c>
      <c r="K52" s="48"/>
      <c r="L52" s="46">
        <v>971</v>
      </c>
      <c r="M52" s="48"/>
      <c r="N52" s="48"/>
      <c r="O52" s="48"/>
      <c r="P52" s="48"/>
      <c r="Q52" s="52"/>
      <c r="R52" s="48"/>
      <c r="S52" s="48"/>
      <c r="T52" s="48"/>
    </row>
    <row r="53" spans="1:20" ht="18" customHeight="1">
      <c r="A53" s="45"/>
      <c r="B53" s="48"/>
      <c r="C53" s="48"/>
      <c r="D53" s="48"/>
      <c r="E53" s="48"/>
      <c r="F53" s="48"/>
      <c r="G53" s="48"/>
      <c r="H53" s="48"/>
      <c r="I53" s="48"/>
      <c r="J53" s="45" t="s">
        <v>2096</v>
      </c>
      <c r="K53" s="48"/>
      <c r="L53" s="46">
        <v>0</v>
      </c>
      <c r="M53" s="48"/>
      <c r="N53" s="48"/>
      <c r="O53" s="48"/>
      <c r="P53" s="48"/>
      <c r="Q53" s="52"/>
      <c r="R53" s="48"/>
      <c r="S53" s="48"/>
      <c r="T53" s="48"/>
    </row>
    <row r="54" spans="1:20" ht="18" customHeight="1">
      <c r="A54" s="45"/>
      <c r="B54" s="48"/>
      <c r="C54" s="48"/>
      <c r="D54" s="48"/>
      <c r="E54" s="48"/>
      <c r="F54" s="48"/>
      <c r="G54" s="48"/>
      <c r="H54" s="48"/>
      <c r="I54" s="48"/>
      <c r="J54" s="45" t="s">
        <v>1362</v>
      </c>
      <c r="K54" s="48"/>
      <c r="L54" s="46">
        <v>0</v>
      </c>
      <c r="M54" s="48"/>
      <c r="N54" s="48"/>
      <c r="O54" s="48"/>
      <c r="P54" s="48"/>
      <c r="Q54" s="52"/>
      <c r="R54" s="48"/>
      <c r="S54" s="48"/>
      <c r="T54" s="48"/>
    </row>
    <row r="55" spans="1:20" ht="18" customHeight="1">
      <c r="A55" s="45" t="s">
        <v>91</v>
      </c>
      <c r="B55" s="46">
        <f>SUM(C55:I55)</f>
        <v>45919</v>
      </c>
      <c r="C55" s="46">
        <v>39762</v>
      </c>
      <c r="D55" s="65">
        <v>0</v>
      </c>
      <c r="E55" s="46">
        <v>0</v>
      </c>
      <c r="F55" s="46">
        <v>6157</v>
      </c>
      <c r="G55" s="46">
        <v>0</v>
      </c>
      <c r="H55" s="46">
        <v>0</v>
      </c>
      <c r="I55" s="46">
        <v>0</v>
      </c>
      <c r="J55" s="45" t="s">
        <v>1830</v>
      </c>
      <c r="K55" s="46">
        <f>SUM(L55:O55)</f>
        <v>36340</v>
      </c>
      <c r="L55" s="46">
        <v>34638</v>
      </c>
      <c r="M55" s="65">
        <v>0</v>
      </c>
      <c r="N55" s="46">
        <v>1702</v>
      </c>
      <c r="O55" s="46">
        <v>0</v>
      </c>
      <c r="P55" s="65">
        <v>0</v>
      </c>
      <c r="Q55" s="52" t="s">
        <v>2040</v>
      </c>
      <c r="R55" s="46">
        <f>SUM(S55:T55)</f>
        <v>9579</v>
      </c>
      <c r="S55" s="46">
        <v>0</v>
      </c>
      <c r="T55" s="46">
        <v>9579</v>
      </c>
    </row>
    <row r="56" spans="1:20" ht="18" customHeight="1">
      <c r="A56" s="45"/>
      <c r="B56" s="48"/>
      <c r="C56" s="48"/>
      <c r="D56" s="50"/>
      <c r="E56" s="50"/>
      <c r="F56" s="50"/>
      <c r="G56" s="50"/>
      <c r="H56" s="50"/>
      <c r="I56" s="50"/>
      <c r="J56" s="45" t="s">
        <v>1947</v>
      </c>
      <c r="K56" s="50"/>
      <c r="L56" s="46">
        <v>34402</v>
      </c>
      <c r="M56" s="48"/>
      <c r="N56" s="48"/>
      <c r="O56" s="50"/>
      <c r="P56" s="50"/>
      <c r="Q56" s="52"/>
      <c r="R56" s="48"/>
      <c r="S56" s="48"/>
      <c r="T56" s="48"/>
    </row>
    <row r="57" spans="1:20" ht="18" customHeight="1">
      <c r="A57" s="45"/>
      <c r="B57" s="48"/>
      <c r="C57" s="48"/>
      <c r="D57" s="48"/>
      <c r="E57" s="48"/>
      <c r="F57" s="48"/>
      <c r="G57" s="48"/>
      <c r="H57" s="48"/>
      <c r="I57" s="48"/>
      <c r="J57" s="45" t="s">
        <v>603</v>
      </c>
      <c r="K57" s="48"/>
      <c r="L57" s="46">
        <v>29873</v>
      </c>
      <c r="M57" s="48"/>
      <c r="N57" s="48"/>
      <c r="O57" s="48"/>
      <c r="P57" s="48"/>
      <c r="Q57" s="52"/>
      <c r="R57" s="48"/>
      <c r="S57" s="48"/>
      <c r="T57" s="48"/>
    </row>
    <row r="58" spans="1:20" ht="18" customHeight="1">
      <c r="A58" s="45"/>
      <c r="B58" s="48"/>
      <c r="C58" s="48"/>
      <c r="D58" s="48"/>
      <c r="E58" s="48"/>
      <c r="F58" s="48"/>
      <c r="G58" s="48"/>
      <c r="H58" s="48"/>
      <c r="I58" s="48"/>
      <c r="J58" s="45" t="s">
        <v>951</v>
      </c>
      <c r="K58" s="48"/>
      <c r="L58" s="46">
        <v>2459</v>
      </c>
      <c r="M58" s="48"/>
      <c r="N58" s="48"/>
      <c r="O58" s="48"/>
      <c r="P58" s="48"/>
      <c r="Q58" s="52"/>
      <c r="R58" s="48"/>
      <c r="S58" s="48"/>
      <c r="T58" s="48"/>
    </row>
    <row r="59" spans="1:20" ht="18" customHeight="1">
      <c r="A59" s="45"/>
      <c r="B59" s="48"/>
      <c r="C59" s="48"/>
      <c r="D59" s="48"/>
      <c r="E59" s="48"/>
      <c r="F59" s="48"/>
      <c r="G59" s="48"/>
      <c r="H59" s="48"/>
      <c r="I59" s="48"/>
      <c r="J59" s="45" t="s">
        <v>442</v>
      </c>
      <c r="K59" s="48"/>
      <c r="L59" s="46">
        <v>2070</v>
      </c>
      <c r="M59" s="48"/>
      <c r="N59" s="48"/>
      <c r="O59" s="48"/>
      <c r="P59" s="48"/>
      <c r="Q59" s="52"/>
      <c r="R59" s="48"/>
      <c r="S59" s="48"/>
      <c r="T59" s="48"/>
    </row>
    <row r="60" spans="1:20" ht="18" customHeight="1">
      <c r="A60" s="45"/>
      <c r="B60" s="48"/>
      <c r="C60" s="48"/>
      <c r="D60" s="48"/>
      <c r="E60" s="48"/>
      <c r="F60" s="48"/>
      <c r="G60" s="48"/>
      <c r="H60" s="48"/>
      <c r="I60" s="48"/>
      <c r="J60" s="45" t="s">
        <v>1312</v>
      </c>
      <c r="K60" s="48"/>
      <c r="L60" s="46">
        <v>236</v>
      </c>
      <c r="M60" s="48"/>
      <c r="N60" s="48"/>
      <c r="O60" s="48"/>
      <c r="P60" s="48"/>
      <c r="Q60" s="52"/>
      <c r="R60" s="48"/>
      <c r="S60" s="48"/>
      <c r="T60" s="48"/>
    </row>
    <row r="61" spans="1:20" ht="18" customHeight="1">
      <c r="A61" s="45"/>
      <c r="B61" s="48"/>
      <c r="C61" s="48"/>
      <c r="D61" s="48"/>
      <c r="E61" s="48"/>
      <c r="F61" s="48"/>
      <c r="G61" s="48"/>
      <c r="H61" s="48"/>
      <c r="I61" s="48"/>
      <c r="J61" s="45" t="s">
        <v>890</v>
      </c>
      <c r="K61" s="48"/>
      <c r="L61" s="46">
        <v>0</v>
      </c>
      <c r="M61" s="48"/>
      <c r="N61" s="48"/>
      <c r="O61" s="48"/>
      <c r="P61" s="48"/>
      <c r="Q61" s="52"/>
      <c r="R61" s="48"/>
      <c r="S61" s="48"/>
      <c r="T61" s="48"/>
    </row>
    <row r="62" spans="1:20" ht="18" customHeight="1">
      <c r="A62" s="45" t="s">
        <v>2501</v>
      </c>
      <c r="B62" s="46">
        <f>SUM(C62:I62)</f>
        <v>12133</v>
      </c>
      <c r="C62" s="46">
        <v>4847</v>
      </c>
      <c r="D62" s="65">
        <v>708</v>
      </c>
      <c r="E62" s="46">
        <v>0</v>
      </c>
      <c r="F62" s="46">
        <v>6578</v>
      </c>
      <c r="G62" s="46">
        <v>0</v>
      </c>
      <c r="H62" s="46">
        <v>0</v>
      </c>
      <c r="I62" s="46">
        <v>0</v>
      </c>
      <c r="J62" s="45" t="s">
        <v>1327</v>
      </c>
      <c r="K62" s="46">
        <f>SUM(L62:O62)</f>
        <v>8358</v>
      </c>
      <c r="L62" s="46">
        <v>3619</v>
      </c>
      <c r="M62" s="65">
        <v>0</v>
      </c>
      <c r="N62" s="46">
        <v>4739</v>
      </c>
      <c r="O62" s="46">
        <v>0</v>
      </c>
      <c r="P62" s="65">
        <v>0</v>
      </c>
      <c r="Q62" s="52" t="s">
        <v>2014</v>
      </c>
      <c r="R62" s="46">
        <f>SUM(S62:T62)</f>
        <v>3775</v>
      </c>
      <c r="S62" s="46">
        <v>0</v>
      </c>
      <c r="T62" s="46">
        <v>3775</v>
      </c>
    </row>
    <row r="63" spans="1:20" ht="18" customHeight="1">
      <c r="A63" s="45"/>
      <c r="B63" s="48"/>
      <c r="C63" s="48"/>
      <c r="D63" s="50"/>
      <c r="E63" s="50"/>
      <c r="F63" s="50"/>
      <c r="G63" s="50"/>
      <c r="H63" s="50"/>
      <c r="I63" s="50"/>
      <c r="J63" s="45" t="s">
        <v>2445</v>
      </c>
      <c r="K63" s="50"/>
      <c r="L63" s="46">
        <v>3619</v>
      </c>
      <c r="M63" s="48"/>
      <c r="N63" s="48"/>
      <c r="O63" s="50"/>
      <c r="P63" s="50"/>
      <c r="Q63" s="52"/>
      <c r="R63" s="48"/>
      <c r="S63" s="48"/>
      <c r="T63" s="48"/>
    </row>
    <row r="64" spans="1:20" ht="18" customHeight="1">
      <c r="A64" s="45"/>
      <c r="B64" s="48"/>
      <c r="C64" s="48"/>
      <c r="D64" s="48"/>
      <c r="E64" s="48"/>
      <c r="F64" s="48"/>
      <c r="G64" s="48"/>
      <c r="H64" s="48"/>
      <c r="I64" s="48"/>
      <c r="J64" s="45" t="s">
        <v>940</v>
      </c>
      <c r="K64" s="48"/>
      <c r="L64" s="46">
        <v>0</v>
      </c>
      <c r="M64" s="48"/>
      <c r="N64" s="48"/>
      <c r="O64" s="48"/>
      <c r="P64" s="48"/>
      <c r="Q64" s="52"/>
      <c r="R64" s="48"/>
      <c r="S64" s="48"/>
      <c r="T64" s="48"/>
    </row>
    <row r="65" spans="1:20" ht="18" customHeight="1">
      <c r="A65" s="45"/>
      <c r="B65" s="48"/>
      <c r="C65" s="48"/>
      <c r="D65" s="48"/>
      <c r="E65" s="48"/>
      <c r="F65" s="48"/>
      <c r="G65" s="48"/>
      <c r="H65" s="48"/>
      <c r="I65" s="48"/>
      <c r="J65" s="45" t="s">
        <v>294</v>
      </c>
      <c r="K65" s="48"/>
      <c r="L65" s="46">
        <v>0</v>
      </c>
      <c r="M65" s="48"/>
      <c r="N65" s="48"/>
      <c r="O65" s="48"/>
      <c r="P65" s="48"/>
      <c r="Q65" s="52"/>
      <c r="R65" s="48"/>
      <c r="S65" s="48"/>
      <c r="T65" s="48"/>
    </row>
    <row r="66" spans="1:20" ht="18" customHeight="1">
      <c r="A66" s="45" t="s">
        <v>2015</v>
      </c>
      <c r="B66" s="46">
        <f>SUM(C66:I66)</f>
        <v>33878</v>
      </c>
      <c r="C66" s="46">
        <v>0</v>
      </c>
      <c r="D66" s="65">
        <v>8861</v>
      </c>
      <c r="E66" s="46">
        <v>0</v>
      </c>
      <c r="F66" s="46">
        <v>25017</v>
      </c>
      <c r="G66" s="46">
        <v>0</v>
      </c>
      <c r="H66" s="46">
        <v>0</v>
      </c>
      <c r="I66" s="46">
        <v>0</v>
      </c>
      <c r="J66" s="45" t="s">
        <v>2485</v>
      </c>
      <c r="K66" s="46">
        <f>SUM(L66:O66)</f>
        <v>20468</v>
      </c>
      <c r="L66" s="46">
        <v>14141</v>
      </c>
      <c r="M66" s="65">
        <v>0</v>
      </c>
      <c r="N66" s="46">
        <v>6327</v>
      </c>
      <c r="O66" s="46">
        <v>0</v>
      </c>
      <c r="P66" s="65">
        <v>0</v>
      </c>
      <c r="Q66" s="52" t="s">
        <v>1572</v>
      </c>
      <c r="R66" s="46">
        <f>SUM(S66:T66)</f>
        <v>13410</v>
      </c>
      <c r="S66" s="46">
        <v>0</v>
      </c>
      <c r="T66" s="46">
        <v>13410</v>
      </c>
    </row>
    <row r="67" spans="1:20" ht="18" customHeight="1">
      <c r="A67" s="45" t="s">
        <v>576</v>
      </c>
      <c r="B67" s="48"/>
      <c r="C67" s="46">
        <v>0</v>
      </c>
      <c r="D67" s="50"/>
      <c r="E67" s="50"/>
      <c r="F67" s="50"/>
      <c r="G67" s="50"/>
      <c r="H67" s="50"/>
      <c r="I67" s="50"/>
      <c r="J67" s="45" t="s">
        <v>1059</v>
      </c>
      <c r="K67" s="50"/>
      <c r="L67" s="46">
        <v>14141</v>
      </c>
      <c r="M67" s="48"/>
      <c r="N67" s="48"/>
      <c r="O67" s="50"/>
      <c r="P67" s="50"/>
      <c r="Q67" s="52"/>
      <c r="R67" s="48"/>
      <c r="S67" s="48"/>
      <c r="T67" s="48"/>
    </row>
    <row r="68" spans="1:20" ht="18" customHeight="1">
      <c r="A68" s="45" t="s">
        <v>1731</v>
      </c>
      <c r="B68" s="48"/>
      <c r="C68" s="46">
        <v>0</v>
      </c>
      <c r="D68" s="48"/>
      <c r="E68" s="48"/>
      <c r="F68" s="48"/>
      <c r="G68" s="48"/>
      <c r="H68" s="48"/>
      <c r="I68" s="48"/>
      <c r="J68" s="45" t="s">
        <v>1446</v>
      </c>
      <c r="K68" s="48"/>
      <c r="L68" s="46">
        <v>35</v>
      </c>
      <c r="M68" s="48"/>
      <c r="N68" s="48"/>
      <c r="O68" s="48"/>
      <c r="P68" s="48"/>
      <c r="Q68" s="52"/>
      <c r="R68" s="48"/>
      <c r="S68" s="48"/>
      <c r="T68" s="48"/>
    </row>
    <row r="69" spans="1:20" ht="18" customHeight="1">
      <c r="A69" s="45"/>
      <c r="B69" s="48"/>
      <c r="C69" s="48"/>
      <c r="D69" s="48"/>
      <c r="E69" s="48"/>
      <c r="F69" s="48"/>
      <c r="G69" s="48"/>
      <c r="H69" s="48"/>
      <c r="I69" s="48"/>
      <c r="J69" s="45" t="s">
        <v>480</v>
      </c>
      <c r="K69" s="48"/>
      <c r="L69" s="46">
        <v>7441</v>
      </c>
      <c r="M69" s="48"/>
      <c r="N69" s="48"/>
      <c r="O69" s="48"/>
      <c r="P69" s="48"/>
      <c r="Q69" s="52"/>
      <c r="R69" s="48"/>
      <c r="S69" s="48"/>
      <c r="T69" s="48"/>
    </row>
    <row r="70" spans="1:20" ht="18" customHeight="1">
      <c r="A70" s="45"/>
      <c r="B70" s="48"/>
      <c r="C70" s="48"/>
      <c r="D70" s="48"/>
      <c r="E70" s="48"/>
      <c r="F70" s="48"/>
      <c r="G70" s="48"/>
      <c r="H70" s="48"/>
      <c r="I70" s="48"/>
      <c r="J70" s="45" t="s">
        <v>1542</v>
      </c>
      <c r="K70" s="48"/>
      <c r="L70" s="46">
        <v>6665</v>
      </c>
      <c r="M70" s="48"/>
      <c r="N70" s="48"/>
      <c r="O70" s="48"/>
      <c r="P70" s="48"/>
      <c r="Q70" s="52"/>
      <c r="R70" s="48"/>
      <c r="S70" s="48"/>
      <c r="T70" s="48"/>
    </row>
    <row r="71" spans="1:20" ht="18" customHeight="1">
      <c r="A71" s="45"/>
      <c r="B71" s="48"/>
      <c r="C71" s="48"/>
      <c r="D71" s="48"/>
      <c r="E71" s="48"/>
      <c r="F71" s="48"/>
      <c r="G71" s="48"/>
      <c r="H71" s="48"/>
      <c r="I71" s="48"/>
      <c r="J71" s="45" t="s">
        <v>1849</v>
      </c>
      <c r="K71" s="48"/>
      <c r="L71" s="46">
        <v>0</v>
      </c>
      <c r="M71" s="48"/>
      <c r="N71" s="48"/>
      <c r="O71" s="48"/>
      <c r="P71" s="48"/>
      <c r="Q71" s="52"/>
      <c r="R71" s="48"/>
      <c r="S71" s="48"/>
      <c r="T71" s="48"/>
    </row>
    <row r="72" spans="1:20" ht="18" customHeight="1">
      <c r="A72" s="45"/>
      <c r="B72" s="48"/>
      <c r="C72" s="48"/>
      <c r="D72" s="48"/>
      <c r="E72" s="48"/>
      <c r="F72" s="48"/>
      <c r="G72" s="48"/>
      <c r="H72" s="48"/>
      <c r="I72" s="48"/>
      <c r="J72" s="45" t="s">
        <v>2191</v>
      </c>
      <c r="K72" s="48"/>
      <c r="L72" s="46">
        <v>0</v>
      </c>
      <c r="M72" s="48"/>
      <c r="N72" s="48"/>
      <c r="O72" s="48"/>
      <c r="P72" s="48"/>
      <c r="Q72" s="52"/>
      <c r="R72" s="48"/>
      <c r="S72" s="48"/>
      <c r="T72" s="48"/>
    </row>
    <row r="73" spans="1:20" ht="18" customHeight="1">
      <c r="A73" s="45"/>
      <c r="B73" s="48"/>
      <c r="C73" s="48"/>
      <c r="D73" s="48"/>
      <c r="E73" s="48"/>
      <c r="F73" s="48"/>
      <c r="G73" s="48"/>
      <c r="H73" s="48"/>
      <c r="I73" s="48"/>
      <c r="J73" s="45" t="s">
        <v>852</v>
      </c>
      <c r="K73" s="48"/>
      <c r="L73" s="46">
        <v>0</v>
      </c>
      <c r="M73" s="48"/>
      <c r="N73" s="48"/>
      <c r="O73" s="48"/>
      <c r="P73" s="48"/>
      <c r="Q73" s="52"/>
      <c r="R73" s="48"/>
      <c r="S73" s="48"/>
      <c r="T73" s="48"/>
    </row>
    <row r="74" spans="1:20" ht="18" customHeight="1">
      <c r="A74" s="45"/>
      <c r="B74" s="48"/>
      <c r="C74" s="48"/>
      <c r="D74" s="48"/>
      <c r="E74" s="48"/>
      <c r="F74" s="48"/>
      <c r="G74" s="48"/>
      <c r="H74" s="48"/>
      <c r="I74" s="48"/>
      <c r="J74" s="45" t="s">
        <v>624</v>
      </c>
      <c r="K74" s="48"/>
      <c r="L74" s="46">
        <v>0</v>
      </c>
      <c r="M74" s="48"/>
      <c r="N74" s="48"/>
      <c r="O74" s="48"/>
      <c r="P74" s="48"/>
      <c r="Q74" s="52"/>
      <c r="R74" s="48"/>
      <c r="S74" s="48"/>
      <c r="T74" s="48"/>
    </row>
    <row r="75" spans="1:20" ht="18" customHeight="1">
      <c r="A75" s="45" t="s">
        <v>1896</v>
      </c>
      <c r="B75" s="46">
        <f>SUM(C75:I75)</f>
        <v>14233</v>
      </c>
      <c r="C75" s="46">
        <v>10760</v>
      </c>
      <c r="D75" s="65">
        <v>0</v>
      </c>
      <c r="E75" s="46">
        <v>0</v>
      </c>
      <c r="F75" s="46">
        <v>3473</v>
      </c>
      <c r="G75" s="46">
        <v>0</v>
      </c>
      <c r="H75" s="46">
        <v>0</v>
      </c>
      <c r="I75" s="46">
        <v>0</v>
      </c>
      <c r="J75" s="45" t="s">
        <v>2374</v>
      </c>
      <c r="K75" s="46">
        <f>SUM(L75:O75)</f>
        <v>10868</v>
      </c>
      <c r="L75" s="46">
        <v>6526</v>
      </c>
      <c r="M75" s="65">
        <v>0</v>
      </c>
      <c r="N75" s="46">
        <v>4342</v>
      </c>
      <c r="O75" s="46">
        <v>0</v>
      </c>
      <c r="P75" s="65">
        <v>0</v>
      </c>
      <c r="Q75" s="52" t="s">
        <v>1962</v>
      </c>
      <c r="R75" s="46">
        <f>SUM(S75:T75)</f>
        <v>3365</v>
      </c>
      <c r="S75" s="46">
        <v>0</v>
      </c>
      <c r="T75" s="46">
        <v>3365</v>
      </c>
    </row>
    <row r="76" spans="1:20" ht="18" customHeight="1">
      <c r="A76" s="45"/>
      <c r="B76" s="48"/>
      <c r="C76" s="48"/>
      <c r="D76" s="50"/>
      <c r="E76" s="50"/>
      <c r="F76" s="50"/>
      <c r="G76" s="50"/>
      <c r="H76" s="50"/>
      <c r="I76" s="50"/>
      <c r="J76" s="45" t="s">
        <v>1152</v>
      </c>
      <c r="K76" s="50"/>
      <c r="L76" s="46">
        <v>6526</v>
      </c>
      <c r="M76" s="50"/>
      <c r="N76" s="48"/>
      <c r="O76" s="50"/>
      <c r="P76" s="50"/>
      <c r="Q76" s="52"/>
      <c r="R76" s="48"/>
      <c r="S76" s="48"/>
      <c r="T76" s="48"/>
    </row>
    <row r="77" spans="1:20" ht="18" customHeight="1">
      <c r="A77" s="45"/>
      <c r="B77" s="48"/>
      <c r="C77" s="48"/>
      <c r="D77" s="48"/>
      <c r="E77" s="48"/>
      <c r="F77" s="48"/>
      <c r="G77" s="48"/>
      <c r="H77" s="48"/>
      <c r="I77" s="48"/>
      <c r="J77" s="45" t="s">
        <v>2402</v>
      </c>
      <c r="K77" s="48"/>
      <c r="L77" s="46">
        <v>3840</v>
      </c>
      <c r="M77" s="48"/>
      <c r="N77" s="48"/>
      <c r="O77" s="48"/>
      <c r="P77" s="48"/>
      <c r="Q77" s="52"/>
      <c r="R77" s="48"/>
      <c r="S77" s="48"/>
      <c r="T77" s="48"/>
    </row>
    <row r="78" spans="1:20" ht="18" customHeight="1">
      <c r="A78" s="45"/>
      <c r="B78" s="48"/>
      <c r="C78" s="48"/>
      <c r="D78" s="48"/>
      <c r="E78" s="48"/>
      <c r="F78" s="48"/>
      <c r="G78" s="48"/>
      <c r="H78" s="48"/>
      <c r="I78" s="48"/>
      <c r="J78" s="45" t="s">
        <v>295</v>
      </c>
      <c r="K78" s="48"/>
      <c r="L78" s="46">
        <v>328</v>
      </c>
      <c r="M78" s="48"/>
      <c r="N78" s="48"/>
      <c r="O78" s="48"/>
      <c r="P78" s="48"/>
      <c r="Q78" s="52"/>
      <c r="R78" s="48"/>
      <c r="S78" s="48"/>
      <c r="T78" s="48"/>
    </row>
    <row r="79" spans="1:20" ht="18" customHeight="1">
      <c r="A79" s="45"/>
      <c r="B79" s="48"/>
      <c r="C79" s="48"/>
      <c r="D79" s="48"/>
      <c r="E79" s="48"/>
      <c r="F79" s="48"/>
      <c r="G79" s="48"/>
      <c r="H79" s="48"/>
      <c r="I79" s="48"/>
      <c r="J79" s="45" t="s">
        <v>1363</v>
      </c>
      <c r="K79" s="48"/>
      <c r="L79" s="46">
        <v>0</v>
      </c>
      <c r="M79" s="48"/>
      <c r="N79" s="48"/>
      <c r="O79" s="48"/>
      <c r="P79" s="48"/>
      <c r="Q79" s="52"/>
      <c r="R79" s="48"/>
      <c r="S79" s="48"/>
      <c r="T79" s="48"/>
    </row>
    <row r="80" spans="1:20" ht="18" customHeight="1">
      <c r="A80" s="45"/>
      <c r="B80" s="48"/>
      <c r="C80" s="48"/>
      <c r="D80" s="48"/>
      <c r="E80" s="48"/>
      <c r="F80" s="48"/>
      <c r="G80" s="48"/>
      <c r="H80" s="48"/>
      <c r="I80" s="48"/>
      <c r="J80" s="45" t="s">
        <v>853</v>
      </c>
      <c r="K80" s="48"/>
      <c r="L80" s="46">
        <v>0</v>
      </c>
      <c r="M80" s="48"/>
      <c r="N80" s="48"/>
      <c r="O80" s="48"/>
      <c r="P80" s="48"/>
      <c r="Q80" s="52"/>
      <c r="R80" s="48"/>
      <c r="S80" s="48"/>
      <c r="T80" s="48"/>
    </row>
    <row r="81" spans="1:20" ht="18" customHeight="1">
      <c r="A81" s="45"/>
      <c r="B81" s="48"/>
      <c r="C81" s="48"/>
      <c r="D81" s="48"/>
      <c r="E81" s="48"/>
      <c r="F81" s="48"/>
      <c r="G81" s="48"/>
      <c r="H81" s="48"/>
      <c r="I81" s="48"/>
      <c r="J81" s="45" t="s">
        <v>2106</v>
      </c>
      <c r="K81" s="48"/>
      <c r="L81" s="46">
        <v>2358</v>
      </c>
      <c r="M81" s="48"/>
      <c r="N81" s="48"/>
      <c r="O81" s="48"/>
      <c r="P81" s="48"/>
      <c r="Q81" s="52"/>
      <c r="R81" s="48"/>
      <c r="S81" s="48"/>
      <c r="T81" s="48"/>
    </row>
    <row r="82" spans="1:20" ht="18" customHeight="1">
      <c r="A82" s="45"/>
      <c r="B82" s="48"/>
      <c r="C82" s="48"/>
      <c r="D82" s="48"/>
      <c r="E82" s="48"/>
      <c r="F82" s="48"/>
      <c r="G82" s="48"/>
      <c r="H82" s="48"/>
      <c r="I82" s="48"/>
      <c r="J82" s="45" t="s">
        <v>1351</v>
      </c>
      <c r="K82" s="48"/>
      <c r="L82" s="46">
        <v>0</v>
      </c>
      <c r="M82" s="48"/>
      <c r="N82" s="48"/>
      <c r="O82" s="48"/>
      <c r="P82" s="48"/>
      <c r="Q82" s="52"/>
      <c r="R82" s="48"/>
      <c r="S82" s="48"/>
      <c r="T82" s="48"/>
    </row>
    <row r="83" spans="1:20" ht="18" customHeight="1">
      <c r="A83" s="45"/>
      <c r="B83" s="48"/>
      <c r="C83" s="48"/>
      <c r="D83" s="48"/>
      <c r="E83" s="48"/>
      <c r="F83" s="48"/>
      <c r="G83" s="48"/>
      <c r="H83" s="48"/>
      <c r="I83" s="48"/>
      <c r="J83" s="45" t="s">
        <v>216</v>
      </c>
      <c r="K83" s="48"/>
      <c r="L83" s="46">
        <v>0</v>
      </c>
      <c r="M83" s="48"/>
      <c r="N83" s="48"/>
      <c r="O83" s="48"/>
      <c r="P83" s="48"/>
      <c r="Q83" s="52"/>
      <c r="R83" s="48"/>
      <c r="S83" s="48"/>
      <c r="T83" s="48"/>
    </row>
    <row r="84" spans="1:20" ht="18" customHeight="1">
      <c r="A84" s="45" t="s">
        <v>1504</v>
      </c>
      <c r="B84" s="46">
        <f>SUM(C84:I84)</f>
        <v>5086</v>
      </c>
      <c r="C84" s="46">
        <v>3153</v>
      </c>
      <c r="D84" s="65">
        <v>0</v>
      </c>
      <c r="E84" s="46">
        <v>0</v>
      </c>
      <c r="F84" s="46">
        <v>1933</v>
      </c>
      <c r="G84" s="46">
        <v>0</v>
      </c>
      <c r="H84" s="46">
        <v>0</v>
      </c>
      <c r="I84" s="46">
        <v>0</v>
      </c>
      <c r="J84" s="45" t="s">
        <v>1375</v>
      </c>
      <c r="K84" s="46">
        <f>SUM(L84:O84)</f>
        <v>4374</v>
      </c>
      <c r="L84" s="46">
        <v>606</v>
      </c>
      <c r="M84" s="65">
        <v>0</v>
      </c>
      <c r="N84" s="46">
        <v>3768</v>
      </c>
      <c r="O84" s="46">
        <v>0</v>
      </c>
      <c r="P84" s="65">
        <v>0</v>
      </c>
      <c r="Q84" s="52" t="s">
        <v>1816</v>
      </c>
      <c r="R84" s="46">
        <f>SUM(S84:T84)</f>
        <v>712</v>
      </c>
      <c r="S84" s="46">
        <v>0</v>
      </c>
      <c r="T84" s="46">
        <v>712</v>
      </c>
    </row>
    <row r="85" spans="1:20" ht="18" customHeight="1">
      <c r="A85" s="45"/>
      <c r="B85" s="48"/>
      <c r="C85" s="48"/>
      <c r="D85" s="48"/>
      <c r="E85" s="48"/>
      <c r="F85" s="48"/>
      <c r="G85" s="48"/>
      <c r="H85" s="48"/>
      <c r="I85" s="48"/>
      <c r="J85" s="45" t="s">
        <v>1543</v>
      </c>
      <c r="K85" s="48"/>
      <c r="L85" s="46">
        <v>606</v>
      </c>
      <c r="M85" s="48"/>
      <c r="N85" s="48"/>
      <c r="O85" s="48"/>
      <c r="P85" s="48"/>
      <c r="Q85" s="52"/>
      <c r="R85" s="48"/>
      <c r="S85" s="48"/>
      <c r="T85" s="48"/>
    </row>
    <row r="86" spans="1:20" ht="18" customHeight="1">
      <c r="A86" s="45"/>
      <c r="B86" s="48"/>
      <c r="C86" s="48"/>
      <c r="D86" s="48"/>
      <c r="E86" s="48"/>
      <c r="F86" s="48"/>
      <c r="G86" s="48"/>
      <c r="H86" s="48"/>
      <c r="I86" s="48"/>
      <c r="J86" s="45" t="s">
        <v>672</v>
      </c>
      <c r="K86" s="48"/>
      <c r="L86" s="46">
        <v>581</v>
      </c>
      <c r="M86" s="48"/>
      <c r="N86" s="48"/>
      <c r="O86" s="48"/>
      <c r="P86" s="48"/>
      <c r="Q86" s="52"/>
      <c r="R86" s="48"/>
      <c r="S86" s="48"/>
      <c r="T86" s="48"/>
    </row>
    <row r="87" spans="1:20" ht="18" customHeight="1">
      <c r="A87" s="45"/>
      <c r="B87" s="48"/>
      <c r="C87" s="48"/>
      <c r="D87" s="48"/>
      <c r="E87" s="48"/>
      <c r="F87" s="48"/>
      <c r="G87" s="48"/>
      <c r="H87" s="48"/>
      <c r="I87" s="48"/>
      <c r="J87" s="45" t="s">
        <v>60</v>
      </c>
      <c r="K87" s="48"/>
      <c r="L87" s="46">
        <v>5</v>
      </c>
      <c r="M87" s="48"/>
      <c r="N87" s="48"/>
      <c r="O87" s="48"/>
      <c r="P87" s="48"/>
      <c r="Q87" s="52"/>
      <c r="R87" s="48"/>
      <c r="S87" s="48"/>
      <c r="T87" s="48"/>
    </row>
    <row r="88" spans="1:20" ht="18" customHeight="1">
      <c r="A88" s="45"/>
      <c r="B88" s="48"/>
      <c r="C88" s="48"/>
      <c r="D88" s="48"/>
      <c r="E88" s="48"/>
      <c r="F88" s="48"/>
      <c r="G88" s="48"/>
      <c r="H88" s="48"/>
      <c r="I88" s="48"/>
      <c r="J88" s="45" t="s">
        <v>909</v>
      </c>
      <c r="K88" s="48"/>
      <c r="L88" s="46">
        <v>20</v>
      </c>
      <c r="M88" s="48"/>
      <c r="N88" s="48"/>
      <c r="O88" s="48"/>
      <c r="P88" s="48"/>
      <c r="Q88" s="52"/>
      <c r="R88" s="48"/>
      <c r="S88" s="48"/>
      <c r="T88" s="48"/>
    </row>
    <row r="89" spans="1:20" ht="18" customHeight="1">
      <c r="A89" s="45"/>
      <c r="B89" s="48"/>
      <c r="C89" s="48"/>
      <c r="D89" s="48"/>
      <c r="E89" s="48"/>
      <c r="F89" s="48"/>
      <c r="G89" s="48"/>
      <c r="H89" s="48"/>
      <c r="I89" s="48"/>
      <c r="J89" s="45" t="s">
        <v>2353</v>
      </c>
      <c r="K89" s="48"/>
      <c r="L89" s="46">
        <v>0</v>
      </c>
      <c r="M89" s="48"/>
      <c r="N89" s="48"/>
      <c r="O89" s="48"/>
      <c r="P89" s="48"/>
      <c r="Q89" s="52"/>
      <c r="R89" s="48"/>
      <c r="S89" s="48"/>
      <c r="T89" s="48"/>
    </row>
    <row r="90" spans="1:20" ht="18" customHeight="1">
      <c r="A90" s="45"/>
      <c r="B90" s="48"/>
      <c r="C90" s="48"/>
      <c r="D90" s="48"/>
      <c r="E90" s="48"/>
      <c r="F90" s="48"/>
      <c r="G90" s="48"/>
      <c r="H90" s="48"/>
      <c r="I90" s="48"/>
      <c r="J90" s="45" t="s">
        <v>273</v>
      </c>
      <c r="K90" s="48"/>
      <c r="L90" s="46">
        <v>0</v>
      </c>
      <c r="M90" s="48"/>
      <c r="N90" s="48"/>
      <c r="O90" s="48"/>
      <c r="P90" s="48"/>
      <c r="Q90" s="52"/>
      <c r="R90" s="48"/>
      <c r="S90" s="48"/>
      <c r="T90" s="48"/>
    </row>
    <row r="91" spans="1:20" ht="18" customHeight="1">
      <c r="A91" s="45" t="s">
        <v>1778</v>
      </c>
      <c r="B91" s="46">
        <f>SUM(C91:I91)</f>
        <v>0</v>
      </c>
      <c r="C91" s="46">
        <v>0</v>
      </c>
      <c r="D91" s="65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52" t="s">
        <v>21</v>
      </c>
      <c r="K91" s="46">
        <f>SUM(L91:O91)</f>
        <v>0</v>
      </c>
      <c r="L91" s="46">
        <v>0</v>
      </c>
      <c r="M91" s="65">
        <v>0</v>
      </c>
      <c r="N91" s="46">
        <v>0</v>
      </c>
      <c r="O91" s="46">
        <v>0</v>
      </c>
      <c r="P91" s="65">
        <v>0</v>
      </c>
      <c r="Q91" s="52" t="s">
        <v>851</v>
      </c>
      <c r="R91" s="46">
        <f>SUM(S91:T91)</f>
        <v>0</v>
      </c>
      <c r="S91" s="46">
        <v>0</v>
      </c>
      <c r="T91" s="46">
        <v>0</v>
      </c>
    </row>
    <row r="92" spans="1:20" ht="18" customHeight="1">
      <c r="A92" s="45"/>
      <c r="B92" s="48"/>
      <c r="C92" s="50"/>
      <c r="D92" s="50"/>
      <c r="E92" s="50"/>
      <c r="F92" s="50"/>
      <c r="G92" s="50"/>
      <c r="H92" s="50"/>
      <c r="I92" s="50"/>
      <c r="J92" s="52" t="s">
        <v>427</v>
      </c>
      <c r="K92" s="50"/>
      <c r="L92" s="46">
        <v>0</v>
      </c>
      <c r="M92" s="50"/>
      <c r="N92" s="48"/>
      <c r="O92" s="50"/>
      <c r="P92" s="50"/>
      <c r="Q92" s="52"/>
      <c r="R92" s="48"/>
      <c r="S92" s="48"/>
      <c r="T92" s="48"/>
    </row>
    <row r="93" spans="1:20" ht="18" customHeight="1">
      <c r="A93" s="45"/>
      <c r="B93" s="48"/>
      <c r="C93" s="48"/>
      <c r="D93" s="48"/>
      <c r="E93" s="48"/>
      <c r="F93" s="48"/>
      <c r="G93" s="48"/>
      <c r="H93" s="48"/>
      <c r="I93" s="48"/>
      <c r="J93" s="45" t="s">
        <v>2500</v>
      </c>
      <c r="K93" s="48"/>
      <c r="L93" s="46">
        <v>0</v>
      </c>
      <c r="M93" s="48"/>
      <c r="N93" s="48"/>
      <c r="O93" s="48"/>
      <c r="P93" s="48"/>
      <c r="Q93" s="52"/>
      <c r="R93" s="48"/>
      <c r="S93" s="48"/>
      <c r="T93" s="48"/>
    </row>
    <row r="94" spans="1:20" ht="18" customHeight="1">
      <c r="A94" s="45"/>
      <c r="B94" s="48"/>
      <c r="C94" s="48"/>
      <c r="D94" s="48"/>
      <c r="E94" s="48"/>
      <c r="F94" s="48"/>
      <c r="G94" s="48"/>
      <c r="H94" s="48"/>
      <c r="I94" s="48"/>
      <c r="J94" s="45" t="s">
        <v>1815</v>
      </c>
      <c r="K94" s="48"/>
      <c r="L94" s="46">
        <v>0</v>
      </c>
      <c r="M94" s="48"/>
      <c r="N94" s="48"/>
      <c r="O94" s="48"/>
      <c r="P94" s="48"/>
      <c r="Q94" s="52"/>
      <c r="R94" s="48"/>
      <c r="S94" s="48"/>
      <c r="T94" s="48"/>
    </row>
    <row r="95" spans="1:20" ht="18" customHeight="1">
      <c r="A95" s="45"/>
      <c r="B95" s="48"/>
      <c r="C95" s="48"/>
      <c r="D95" s="48"/>
      <c r="E95" s="48"/>
      <c r="F95" s="48"/>
      <c r="G95" s="48"/>
      <c r="H95" s="48"/>
      <c r="I95" s="48"/>
      <c r="J95" s="45" t="s">
        <v>2132</v>
      </c>
      <c r="K95" s="48"/>
      <c r="L95" s="46">
        <v>0</v>
      </c>
      <c r="M95" s="48"/>
      <c r="N95" s="48"/>
      <c r="O95" s="48"/>
      <c r="P95" s="48"/>
      <c r="Q95" s="52"/>
      <c r="R95" s="48"/>
      <c r="S95" s="48"/>
      <c r="T95" s="48"/>
    </row>
    <row r="96" spans="1:20" ht="18" customHeight="1">
      <c r="A96" s="45"/>
      <c r="B96" s="48"/>
      <c r="C96" s="48"/>
      <c r="D96" s="48"/>
      <c r="E96" s="48"/>
      <c r="F96" s="48"/>
      <c r="G96" s="48"/>
      <c r="H96" s="48"/>
      <c r="I96" s="48"/>
      <c r="J96" s="45" t="s">
        <v>1438</v>
      </c>
      <c r="K96" s="48"/>
      <c r="L96" s="46">
        <v>0</v>
      </c>
      <c r="M96" s="48"/>
      <c r="N96" s="48"/>
      <c r="O96" s="48"/>
      <c r="P96" s="48"/>
      <c r="Q96" s="52"/>
      <c r="R96" s="48"/>
      <c r="S96" s="48"/>
      <c r="T96" s="48"/>
    </row>
    <row r="97" spans="1:20" ht="18" customHeight="1">
      <c r="A97" s="45"/>
      <c r="B97" s="48"/>
      <c r="C97" s="48"/>
      <c r="D97" s="48"/>
      <c r="E97" s="48"/>
      <c r="F97" s="48"/>
      <c r="G97" s="48"/>
      <c r="H97" s="48"/>
      <c r="I97" s="48"/>
      <c r="J97" s="45" t="s">
        <v>231</v>
      </c>
      <c r="K97" s="48"/>
      <c r="L97" s="46">
        <v>0</v>
      </c>
      <c r="M97" s="48"/>
      <c r="N97" s="48"/>
      <c r="O97" s="48"/>
      <c r="P97" s="48"/>
      <c r="Q97" s="52"/>
      <c r="R97" s="48"/>
      <c r="S97" s="48"/>
      <c r="T97" s="48"/>
    </row>
    <row r="98" spans="1:20" ht="18" customHeight="1">
      <c r="A98" s="45"/>
      <c r="B98" s="48"/>
      <c r="C98" s="48"/>
      <c r="D98" s="48"/>
      <c r="E98" s="48"/>
      <c r="F98" s="48"/>
      <c r="G98" s="48"/>
      <c r="H98" s="48"/>
      <c r="I98" s="48"/>
      <c r="J98" s="45" t="s">
        <v>1499</v>
      </c>
      <c r="K98" s="48"/>
      <c r="L98" s="46">
        <v>0</v>
      </c>
      <c r="M98" s="48"/>
      <c r="N98" s="48"/>
      <c r="O98" s="48"/>
      <c r="P98" s="48"/>
      <c r="Q98" s="52"/>
      <c r="R98" s="48"/>
      <c r="S98" s="48"/>
      <c r="T98" s="48"/>
    </row>
    <row r="99" spans="1:20" ht="16.5" customHeight="1">
      <c r="A99" s="45"/>
      <c r="B99" s="48"/>
      <c r="C99" s="48"/>
      <c r="D99" s="48"/>
      <c r="E99" s="48"/>
      <c r="F99" s="48"/>
      <c r="G99" s="48"/>
      <c r="H99" s="48"/>
      <c r="I99" s="48"/>
      <c r="J99" s="45" t="s">
        <v>1630</v>
      </c>
      <c r="K99" s="48"/>
      <c r="L99" s="46">
        <v>0</v>
      </c>
      <c r="M99" s="48"/>
      <c r="N99" s="48"/>
      <c r="O99" s="48"/>
      <c r="P99" s="48"/>
      <c r="Q99" s="52"/>
      <c r="R99" s="48"/>
      <c r="S99" s="48"/>
      <c r="T99" s="48"/>
    </row>
    <row r="100" spans="1:20" ht="18" customHeight="1">
      <c r="A100" s="45" t="s">
        <v>868</v>
      </c>
      <c r="B100" s="46">
        <f>SUM(C100:I100)</f>
        <v>108</v>
      </c>
      <c r="C100" s="46">
        <v>0</v>
      </c>
      <c r="D100" s="65">
        <v>0</v>
      </c>
      <c r="E100" s="46">
        <v>0</v>
      </c>
      <c r="F100" s="46">
        <v>108</v>
      </c>
      <c r="G100" s="46">
        <v>0</v>
      </c>
      <c r="H100" s="46">
        <v>0</v>
      </c>
      <c r="I100" s="46">
        <v>0</v>
      </c>
      <c r="J100" s="45" t="s">
        <v>1799</v>
      </c>
      <c r="K100" s="46">
        <f>SUM(L100:O100)</f>
        <v>0</v>
      </c>
      <c r="L100" s="46">
        <v>0</v>
      </c>
      <c r="M100" s="65">
        <v>0</v>
      </c>
      <c r="N100" s="46">
        <v>0</v>
      </c>
      <c r="O100" s="46">
        <v>0</v>
      </c>
      <c r="P100" s="65">
        <v>0</v>
      </c>
      <c r="Q100" s="52" t="s">
        <v>771</v>
      </c>
      <c r="R100" s="46">
        <f>SUM(S100:T100)</f>
        <v>108</v>
      </c>
      <c r="S100" s="46">
        <v>0</v>
      </c>
      <c r="T100" s="46">
        <v>108</v>
      </c>
    </row>
    <row r="101" spans="1:20" ht="18" customHeight="1">
      <c r="A101" s="45" t="s">
        <v>503</v>
      </c>
      <c r="B101" s="48"/>
      <c r="C101" s="46">
        <v>0</v>
      </c>
      <c r="D101" s="50"/>
      <c r="E101" s="50"/>
      <c r="F101" s="50"/>
      <c r="G101" s="50"/>
      <c r="H101" s="50"/>
      <c r="I101" s="50"/>
      <c r="J101" s="45" t="s">
        <v>321</v>
      </c>
      <c r="K101" s="50"/>
      <c r="L101" s="46">
        <v>0</v>
      </c>
      <c r="M101" s="50"/>
      <c r="N101" s="48"/>
      <c r="O101" s="50"/>
      <c r="P101" s="50"/>
      <c r="Q101" s="52"/>
      <c r="R101" s="48"/>
      <c r="S101" s="48"/>
      <c r="T101" s="48"/>
    </row>
    <row r="102" spans="1:20" ht="18" customHeight="1">
      <c r="A102" s="45" t="s">
        <v>1072</v>
      </c>
      <c r="B102" s="48"/>
      <c r="C102" s="46">
        <v>0</v>
      </c>
      <c r="D102" s="48"/>
      <c r="E102" s="48"/>
      <c r="F102" s="48"/>
      <c r="G102" s="48"/>
      <c r="H102" s="48"/>
      <c r="I102" s="48"/>
      <c r="J102" s="45" t="s">
        <v>200</v>
      </c>
      <c r="K102" s="48"/>
      <c r="L102" s="46">
        <v>0</v>
      </c>
      <c r="M102" s="48"/>
      <c r="N102" s="48"/>
      <c r="O102" s="48"/>
      <c r="P102" s="48"/>
      <c r="Q102" s="52"/>
      <c r="R102" s="48"/>
      <c r="S102" s="48"/>
      <c r="T102" s="48"/>
    </row>
    <row r="103" spans="1:20" ht="16.5" customHeight="1">
      <c r="A103" s="45"/>
      <c r="B103" s="48"/>
      <c r="C103" s="48"/>
      <c r="D103" s="48"/>
      <c r="E103" s="48"/>
      <c r="F103" s="48"/>
      <c r="G103" s="48"/>
      <c r="H103" s="48"/>
      <c r="I103" s="48"/>
      <c r="J103" s="45" t="s">
        <v>1666</v>
      </c>
      <c r="K103" s="48"/>
      <c r="L103" s="46">
        <v>0</v>
      </c>
      <c r="M103" s="48"/>
      <c r="N103" s="48"/>
      <c r="O103" s="48"/>
      <c r="P103" s="48"/>
      <c r="Q103" s="52"/>
      <c r="R103" s="48"/>
      <c r="S103" s="48"/>
      <c r="T103" s="48"/>
    </row>
    <row r="104" spans="1:20" ht="16.5" customHeight="1">
      <c r="A104" s="45"/>
      <c r="B104" s="48"/>
      <c r="C104" s="48"/>
      <c r="D104" s="48"/>
      <c r="E104" s="48"/>
      <c r="F104" s="48"/>
      <c r="G104" s="48"/>
      <c r="H104" s="48"/>
      <c r="I104" s="48"/>
      <c r="J104" s="45" t="s">
        <v>1814</v>
      </c>
      <c r="K104" s="48"/>
      <c r="L104" s="46">
        <v>0</v>
      </c>
      <c r="M104" s="48"/>
      <c r="N104" s="48"/>
      <c r="O104" s="48"/>
      <c r="P104" s="48"/>
      <c r="Q104" s="52"/>
      <c r="R104" s="48"/>
      <c r="S104" s="48"/>
      <c r="T104" s="48"/>
    </row>
    <row r="105" spans="1:20" ht="16.5" customHeight="1">
      <c r="A105" s="45"/>
      <c r="B105" s="48"/>
      <c r="C105" s="48"/>
      <c r="D105" s="48"/>
      <c r="E105" s="48"/>
      <c r="F105" s="48"/>
      <c r="G105" s="48"/>
      <c r="H105" s="48"/>
      <c r="I105" s="48"/>
      <c r="J105" s="45" t="s">
        <v>2373</v>
      </c>
      <c r="K105" s="48"/>
      <c r="L105" s="46">
        <v>0</v>
      </c>
      <c r="M105" s="48"/>
      <c r="N105" s="48"/>
      <c r="O105" s="48"/>
      <c r="P105" s="48"/>
      <c r="Q105" s="52"/>
      <c r="R105" s="48"/>
      <c r="S105" s="48"/>
      <c r="T105" s="48"/>
    </row>
    <row r="106" spans="1:20" ht="16.5" customHeight="1">
      <c r="A106" s="45"/>
      <c r="B106" s="48"/>
      <c r="C106" s="48"/>
      <c r="D106" s="48"/>
      <c r="E106" s="48"/>
      <c r="F106" s="48"/>
      <c r="G106" s="48"/>
      <c r="H106" s="48"/>
      <c r="I106" s="48"/>
      <c r="J106" s="45" t="s">
        <v>1629</v>
      </c>
      <c r="K106" s="48"/>
      <c r="L106" s="46">
        <v>0</v>
      </c>
      <c r="M106" s="48"/>
      <c r="N106" s="48"/>
      <c r="O106" s="48"/>
      <c r="P106" s="48"/>
      <c r="Q106" s="52"/>
      <c r="R106" s="48"/>
      <c r="S106" s="48"/>
      <c r="T106" s="48"/>
    </row>
    <row r="107" spans="1:20" ht="16.5" customHeight="1">
      <c r="A107" s="45"/>
      <c r="B107" s="48"/>
      <c r="C107" s="48"/>
      <c r="D107" s="48"/>
      <c r="E107" s="48"/>
      <c r="F107" s="48"/>
      <c r="G107" s="48"/>
      <c r="H107" s="48"/>
      <c r="I107" s="48"/>
      <c r="J107" s="45" t="s">
        <v>2499</v>
      </c>
      <c r="K107" s="48"/>
      <c r="L107" s="46">
        <v>0</v>
      </c>
      <c r="M107" s="48"/>
      <c r="N107" s="48"/>
      <c r="O107" s="48"/>
      <c r="P107" s="48"/>
      <c r="Q107" s="52"/>
      <c r="R107" s="48"/>
      <c r="S107" s="48"/>
      <c r="T107" s="48"/>
    </row>
    <row r="108" spans="1:20" ht="18" customHeight="1">
      <c r="A108" s="45" t="s">
        <v>133</v>
      </c>
      <c r="B108" s="46">
        <f>SUM(C108:I108)</f>
        <v>0</v>
      </c>
      <c r="C108" s="46">
        <v>0</v>
      </c>
      <c r="D108" s="65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5" t="s">
        <v>1595</v>
      </c>
      <c r="K108" s="46">
        <f>SUM(L108:O108)</f>
        <v>0</v>
      </c>
      <c r="L108" s="46">
        <v>0</v>
      </c>
      <c r="M108" s="65">
        <v>0</v>
      </c>
      <c r="N108" s="46">
        <v>0</v>
      </c>
      <c r="O108" s="46">
        <v>0</v>
      </c>
      <c r="P108" s="65">
        <v>0</v>
      </c>
      <c r="Q108" s="52" t="s">
        <v>1480</v>
      </c>
      <c r="R108" s="46">
        <f>SUM(S108:T108)</f>
        <v>0</v>
      </c>
      <c r="S108" s="46">
        <v>0</v>
      </c>
      <c r="T108" s="46">
        <v>0</v>
      </c>
    </row>
    <row r="109" spans="1:20" ht="16.5" customHeight="1">
      <c r="A109" s="45"/>
      <c r="B109" s="48"/>
      <c r="C109" s="48"/>
      <c r="D109" s="48"/>
      <c r="E109" s="48"/>
      <c r="F109" s="48"/>
      <c r="G109" s="48"/>
      <c r="H109" s="48"/>
      <c r="I109" s="48"/>
      <c r="J109" s="45" t="s">
        <v>2314</v>
      </c>
      <c r="K109" s="48"/>
      <c r="L109" s="46">
        <v>0</v>
      </c>
      <c r="M109" s="48"/>
      <c r="N109" s="48"/>
      <c r="O109" s="48"/>
      <c r="P109" s="48"/>
      <c r="Q109" s="52"/>
      <c r="R109" s="48"/>
      <c r="S109" s="48"/>
      <c r="T109" s="48"/>
    </row>
    <row r="110" spans="1:20" ht="16.5" customHeight="1">
      <c r="A110" s="45"/>
      <c r="B110" s="48"/>
      <c r="C110" s="48"/>
      <c r="D110" s="48"/>
      <c r="E110" s="48"/>
      <c r="F110" s="48"/>
      <c r="G110" s="48"/>
      <c r="H110" s="48"/>
      <c r="I110" s="48"/>
      <c r="J110" s="45" t="s">
        <v>272</v>
      </c>
      <c r="K110" s="48"/>
      <c r="L110" s="46">
        <v>0</v>
      </c>
      <c r="M110" s="48"/>
      <c r="N110" s="48"/>
      <c r="O110" s="48"/>
      <c r="P110" s="48"/>
      <c r="Q110" s="52"/>
      <c r="R110" s="48"/>
      <c r="S110" s="48"/>
      <c r="T110" s="48"/>
    </row>
    <row r="111" spans="1:20" ht="16.5" customHeight="1">
      <c r="A111" s="45"/>
      <c r="B111" s="48"/>
      <c r="C111" s="48"/>
      <c r="D111" s="48"/>
      <c r="E111" s="48"/>
      <c r="F111" s="48"/>
      <c r="G111" s="48"/>
      <c r="H111" s="48"/>
      <c r="I111" s="48"/>
      <c r="J111" s="45" t="s">
        <v>1249</v>
      </c>
      <c r="K111" s="48"/>
      <c r="L111" s="46">
        <v>0</v>
      </c>
      <c r="M111" s="48"/>
      <c r="N111" s="48"/>
      <c r="O111" s="48"/>
      <c r="P111" s="48"/>
      <c r="Q111" s="52"/>
      <c r="R111" s="48"/>
      <c r="S111" s="48"/>
      <c r="T111" s="48"/>
    </row>
    <row r="112" spans="1:20" ht="16.5" customHeight="1">
      <c r="A112" s="45"/>
      <c r="B112" s="48"/>
      <c r="C112" s="48"/>
      <c r="D112" s="48"/>
      <c r="E112" s="48"/>
      <c r="F112" s="48"/>
      <c r="G112" s="48"/>
      <c r="H112" s="48"/>
      <c r="I112" s="48"/>
      <c r="J112" s="45" t="s">
        <v>479</v>
      </c>
      <c r="K112" s="48"/>
      <c r="L112" s="46">
        <v>0</v>
      </c>
      <c r="M112" s="48"/>
      <c r="N112" s="48"/>
      <c r="O112" s="48"/>
      <c r="P112" s="48"/>
      <c r="Q112" s="52"/>
      <c r="R112" s="48"/>
      <c r="S112" s="48"/>
      <c r="T112" s="48"/>
    </row>
    <row r="113" spans="1:20" ht="18" customHeight="1">
      <c r="A113" s="45" t="s">
        <v>30</v>
      </c>
      <c r="B113" s="46">
        <f>SUM(C113:I113)</f>
        <v>0</v>
      </c>
      <c r="C113" s="46">
        <v>0</v>
      </c>
      <c r="D113" s="65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5" t="s">
        <v>1798</v>
      </c>
      <c r="K113" s="46">
        <f>SUM(L113:O113)</f>
        <v>0</v>
      </c>
      <c r="L113" s="46">
        <v>0</v>
      </c>
      <c r="M113" s="65">
        <v>0</v>
      </c>
      <c r="N113" s="46">
        <v>0</v>
      </c>
      <c r="O113" s="46">
        <v>0</v>
      </c>
      <c r="P113" s="65">
        <v>0</v>
      </c>
      <c r="Q113" s="52" t="s">
        <v>839</v>
      </c>
      <c r="R113" s="46">
        <f>SUM(S113:T113)</f>
        <v>0</v>
      </c>
      <c r="S113" s="46">
        <v>0</v>
      </c>
      <c r="T113" s="46">
        <v>0</v>
      </c>
    </row>
    <row r="114" spans="1:20" ht="16.5" customHeight="1">
      <c r="A114" s="45"/>
      <c r="B114" s="48"/>
      <c r="C114" s="50"/>
      <c r="D114" s="50"/>
      <c r="E114" s="50"/>
      <c r="F114" s="50"/>
      <c r="G114" s="50"/>
      <c r="H114" s="50"/>
      <c r="I114" s="50"/>
      <c r="J114" s="45" t="s">
        <v>632</v>
      </c>
      <c r="K114" s="50"/>
      <c r="L114" s="46">
        <v>0</v>
      </c>
      <c r="M114" s="50"/>
      <c r="N114" s="48"/>
      <c r="O114" s="50"/>
      <c r="P114" s="50"/>
      <c r="Q114" s="52"/>
      <c r="R114" s="48"/>
      <c r="S114" s="48"/>
      <c r="T114" s="48"/>
    </row>
    <row r="115" spans="1:20" ht="16.5" customHeight="1">
      <c r="A115" s="45"/>
      <c r="B115" s="48"/>
      <c r="C115" s="48"/>
      <c r="D115" s="48"/>
      <c r="E115" s="48"/>
      <c r="F115" s="48"/>
      <c r="G115" s="48"/>
      <c r="H115" s="48"/>
      <c r="I115" s="48"/>
      <c r="J115" s="45" t="s">
        <v>537</v>
      </c>
      <c r="K115" s="48"/>
      <c r="L115" s="46">
        <v>0</v>
      </c>
      <c r="M115" s="48"/>
      <c r="N115" s="48"/>
      <c r="O115" s="48"/>
      <c r="P115" s="48"/>
      <c r="Q115" s="52"/>
      <c r="R115" s="48"/>
      <c r="S115" s="48"/>
      <c r="T115" s="48"/>
    </row>
    <row r="116" spans="1:20" ht="16.5" customHeight="1">
      <c r="A116" s="45"/>
      <c r="B116" s="48"/>
      <c r="C116" s="48"/>
      <c r="D116" s="48"/>
      <c r="E116" s="48"/>
      <c r="F116" s="48"/>
      <c r="G116" s="48"/>
      <c r="H116" s="48"/>
      <c r="I116" s="48"/>
      <c r="J116" s="45" t="s">
        <v>850</v>
      </c>
      <c r="K116" s="48"/>
      <c r="L116" s="46">
        <v>0</v>
      </c>
      <c r="M116" s="48"/>
      <c r="N116" s="48"/>
      <c r="O116" s="48"/>
      <c r="P116" s="48"/>
      <c r="Q116" s="52"/>
      <c r="R116" s="48"/>
      <c r="S116" s="48"/>
      <c r="T116" s="48"/>
    </row>
    <row r="117" spans="1:20" ht="16.5" customHeight="1">
      <c r="A117" s="45"/>
      <c r="B117" s="48"/>
      <c r="C117" s="48"/>
      <c r="D117" s="48"/>
      <c r="E117" s="48"/>
      <c r="F117" s="48"/>
      <c r="G117" s="48"/>
      <c r="H117" s="48"/>
      <c r="I117" s="48"/>
      <c r="J117" s="45" t="s">
        <v>2401</v>
      </c>
      <c r="K117" s="48"/>
      <c r="L117" s="46">
        <v>0</v>
      </c>
      <c r="M117" s="48"/>
      <c r="N117" s="48"/>
      <c r="O117" s="48"/>
      <c r="P117" s="48"/>
      <c r="Q117" s="52"/>
      <c r="R117" s="48"/>
      <c r="S117" s="48"/>
      <c r="T117" s="48"/>
    </row>
    <row r="118" spans="1:20" ht="16.5" customHeight="1">
      <c r="A118" s="45"/>
      <c r="B118" s="48"/>
      <c r="C118" s="48"/>
      <c r="D118" s="48"/>
      <c r="E118" s="48"/>
      <c r="F118" s="48"/>
      <c r="G118" s="48"/>
      <c r="H118" s="48"/>
      <c r="I118" s="48"/>
      <c r="J118" s="45" t="s">
        <v>293</v>
      </c>
      <c r="K118" s="48"/>
      <c r="L118" s="46">
        <v>0</v>
      </c>
      <c r="M118" s="48"/>
      <c r="N118" s="48"/>
      <c r="O118" s="48"/>
      <c r="P118" s="48"/>
      <c r="Q118" s="52"/>
      <c r="R118" s="48"/>
      <c r="S118" s="48"/>
      <c r="T118" s="48"/>
    </row>
    <row r="119" spans="1:20" ht="18" customHeight="1">
      <c r="A119" s="45" t="s">
        <v>1886</v>
      </c>
      <c r="B119" s="46">
        <f>SUM(C119:I119)</f>
        <v>1700</v>
      </c>
      <c r="C119" s="46">
        <v>0</v>
      </c>
      <c r="D119" s="65">
        <v>1500</v>
      </c>
      <c r="E119" s="46">
        <v>0</v>
      </c>
      <c r="F119" s="46">
        <v>200</v>
      </c>
      <c r="G119" s="46">
        <v>0</v>
      </c>
      <c r="H119" s="46">
        <v>0</v>
      </c>
      <c r="I119" s="46">
        <v>0</v>
      </c>
      <c r="J119" s="45" t="s">
        <v>401</v>
      </c>
      <c r="K119" s="46">
        <f>SUM(L119:O119)</f>
        <v>1700</v>
      </c>
      <c r="L119" s="46">
        <v>655</v>
      </c>
      <c r="M119" s="65">
        <v>0</v>
      </c>
      <c r="N119" s="46">
        <v>1045</v>
      </c>
      <c r="O119" s="46">
        <v>0</v>
      </c>
      <c r="P119" s="65">
        <v>0</v>
      </c>
      <c r="Q119" s="52" t="s">
        <v>567</v>
      </c>
      <c r="R119" s="46">
        <f>SUM(S119:T119)</f>
        <v>0</v>
      </c>
      <c r="S119" s="46">
        <v>0</v>
      </c>
      <c r="T119" s="46">
        <v>0</v>
      </c>
    </row>
    <row r="120" spans="1:20" ht="18" customHeight="1">
      <c r="A120" s="45" t="s">
        <v>1107</v>
      </c>
      <c r="B120" s="48"/>
      <c r="C120" s="46">
        <v>0</v>
      </c>
      <c r="D120" s="48"/>
      <c r="E120" s="48"/>
      <c r="F120" s="48"/>
      <c r="G120" s="48"/>
      <c r="H120" s="48"/>
      <c r="I120" s="48"/>
      <c r="J120" s="45" t="s">
        <v>1243</v>
      </c>
      <c r="K120" s="50"/>
      <c r="L120" s="46">
        <v>655</v>
      </c>
      <c r="M120" s="50"/>
      <c r="N120" s="48"/>
      <c r="O120" s="50"/>
      <c r="P120" s="50"/>
      <c r="Q120" s="52"/>
      <c r="R120" s="48"/>
      <c r="S120" s="48"/>
      <c r="T120" s="48"/>
    </row>
    <row r="121" spans="1:20" ht="18" customHeight="1">
      <c r="A121" s="45" t="s">
        <v>2334</v>
      </c>
      <c r="B121" s="48"/>
      <c r="C121" s="46">
        <v>0</v>
      </c>
      <c r="D121" s="48"/>
      <c r="E121" s="48"/>
      <c r="F121" s="48"/>
      <c r="G121" s="48"/>
      <c r="H121" s="48"/>
      <c r="I121" s="48"/>
      <c r="J121" s="45" t="s">
        <v>537</v>
      </c>
      <c r="K121" s="48"/>
      <c r="L121" s="46">
        <v>0</v>
      </c>
      <c r="M121" s="48"/>
      <c r="N121" s="48"/>
      <c r="O121" s="48"/>
      <c r="P121" s="48"/>
      <c r="Q121" s="52"/>
      <c r="R121" s="48"/>
      <c r="S121" s="48"/>
      <c r="T121" s="48"/>
    </row>
    <row r="122" spans="1:20" ht="18" customHeight="1">
      <c r="A122" s="45" t="s">
        <v>243</v>
      </c>
      <c r="B122" s="48"/>
      <c r="C122" s="46">
        <v>0</v>
      </c>
      <c r="D122" s="48"/>
      <c r="E122" s="48"/>
      <c r="F122" s="48"/>
      <c r="G122" s="48"/>
      <c r="H122" s="48"/>
      <c r="I122" s="48"/>
      <c r="J122" s="45" t="s">
        <v>513</v>
      </c>
      <c r="K122" s="48"/>
      <c r="L122" s="46">
        <v>0</v>
      </c>
      <c r="M122" s="48"/>
      <c r="N122" s="48"/>
      <c r="O122" s="48"/>
      <c r="P122" s="48"/>
      <c r="Q122" s="52"/>
      <c r="R122" s="48"/>
      <c r="S122" s="48"/>
      <c r="T122" s="48"/>
    </row>
    <row r="123" spans="1:20" ht="16.5" customHeight="1">
      <c r="A123" s="45"/>
      <c r="B123" s="48"/>
      <c r="C123" s="48"/>
      <c r="D123" s="48"/>
      <c r="E123" s="48"/>
      <c r="F123" s="48"/>
      <c r="G123" s="48"/>
      <c r="H123" s="48"/>
      <c r="I123" s="48"/>
      <c r="J123" s="45" t="s">
        <v>2190</v>
      </c>
      <c r="K123" s="48"/>
      <c r="L123" s="46">
        <v>655</v>
      </c>
      <c r="M123" s="48"/>
      <c r="N123" s="48"/>
      <c r="O123" s="48"/>
      <c r="P123" s="48"/>
      <c r="Q123" s="52"/>
      <c r="R123" s="48"/>
      <c r="S123" s="48"/>
      <c r="T123" s="48"/>
    </row>
    <row r="124" spans="1:20" ht="16.5" customHeight="1">
      <c r="A124" s="45"/>
      <c r="B124" s="48"/>
      <c r="C124" s="48"/>
      <c r="D124" s="48"/>
      <c r="E124" s="48"/>
      <c r="F124" s="48"/>
      <c r="G124" s="48"/>
      <c r="H124" s="48"/>
      <c r="I124" s="48"/>
      <c r="J124" s="45" t="s">
        <v>1171</v>
      </c>
      <c r="K124" s="48"/>
      <c r="L124" s="46">
        <v>0</v>
      </c>
      <c r="M124" s="48"/>
      <c r="N124" s="48"/>
      <c r="O124" s="48"/>
      <c r="P124" s="48"/>
      <c r="Q124" s="52"/>
      <c r="R124" s="48"/>
      <c r="S124" s="48"/>
      <c r="T124" s="48"/>
    </row>
    <row r="125" spans="1:20" ht="16.5" customHeight="1">
      <c r="A125" s="45"/>
      <c r="B125" s="48"/>
      <c r="C125" s="48"/>
      <c r="D125" s="48"/>
      <c r="E125" s="48"/>
      <c r="F125" s="48"/>
      <c r="G125" s="48"/>
      <c r="H125" s="48"/>
      <c r="I125" s="48"/>
      <c r="J125" s="45" t="s">
        <v>1895</v>
      </c>
      <c r="K125" s="48"/>
      <c r="L125" s="46">
        <v>0</v>
      </c>
      <c r="M125" s="48"/>
      <c r="N125" s="48"/>
      <c r="O125" s="48"/>
      <c r="P125" s="48"/>
      <c r="Q125" s="52"/>
      <c r="R125" s="48"/>
      <c r="S125" s="48"/>
      <c r="T125" s="48"/>
    </row>
    <row r="126" spans="1:20" ht="16.5" customHeight="1">
      <c r="A126" s="45"/>
      <c r="B126" s="48"/>
      <c r="C126" s="48"/>
      <c r="D126" s="48"/>
      <c r="E126" s="48"/>
      <c r="F126" s="48"/>
      <c r="G126" s="48"/>
      <c r="H126" s="48"/>
      <c r="I126" s="48"/>
      <c r="J126" s="45" t="s">
        <v>2155</v>
      </c>
      <c r="K126" s="48"/>
      <c r="L126" s="46">
        <v>0</v>
      </c>
      <c r="M126" s="48"/>
      <c r="N126" s="48"/>
      <c r="O126" s="48"/>
      <c r="P126" s="48"/>
      <c r="Q126" s="52"/>
      <c r="R126" s="48"/>
      <c r="S126" s="48"/>
      <c r="T126" s="48"/>
    </row>
    <row r="127" spans="1:20" ht="18" customHeight="1">
      <c r="A127" s="45" t="s">
        <v>1261</v>
      </c>
      <c r="B127" s="46">
        <f>SUM(C127:I127)</f>
        <v>0</v>
      </c>
      <c r="C127" s="46">
        <v>0</v>
      </c>
      <c r="D127" s="65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5" t="s">
        <v>610</v>
      </c>
      <c r="K127" s="46">
        <f>SUM(L127:O127)</f>
        <v>0</v>
      </c>
      <c r="L127" s="46">
        <v>0</v>
      </c>
      <c r="M127" s="65">
        <v>0</v>
      </c>
      <c r="N127" s="46">
        <v>0</v>
      </c>
      <c r="O127" s="46">
        <v>0</v>
      </c>
      <c r="P127" s="65">
        <v>0</v>
      </c>
      <c r="Q127" s="52" t="s">
        <v>609</v>
      </c>
      <c r="R127" s="46">
        <f>SUM(S127:T127)</f>
        <v>0</v>
      </c>
      <c r="S127" s="46">
        <v>0</v>
      </c>
      <c r="T127" s="46">
        <v>0</v>
      </c>
    </row>
    <row r="128" spans="1:20" ht="16.5" customHeight="1">
      <c r="A128" s="45"/>
      <c r="B128" s="48"/>
      <c r="C128" s="48"/>
      <c r="D128" s="48"/>
      <c r="E128" s="48"/>
      <c r="F128" s="48"/>
      <c r="G128" s="48"/>
      <c r="H128" s="48"/>
      <c r="I128" s="48"/>
      <c r="J128" s="45" t="s">
        <v>1469</v>
      </c>
      <c r="K128" s="50"/>
      <c r="L128" s="46">
        <v>0</v>
      </c>
      <c r="M128" s="50"/>
      <c r="N128" s="48"/>
      <c r="O128" s="50"/>
      <c r="P128" s="50"/>
      <c r="Q128" s="52"/>
      <c r="R128" s="48"/>
      <c r="S128" s="48"/>
      <c r="T128" s="48"/>
    </row>
    <row r="129" spans="1:20" ht="16.5" customHeight="1">
      <c r="A129" s="45"/>
      <c r="B129" s="48"/>
      <c r="C129" s="48"/>
      <c r="D129" s="48"/>
      <c r="E129" s="48"/>
      <c r="F129" s="48"/>
      <c r="G129" s="48"/>
      <c r="H129" s="48"/>
      <c r="I129" s="48"/>
      <c r="J129" s="45" t="s">
        <v>283</v>
      </c>
      <c r="K129" s="48"/>
      <c r="L129" s="46">
        <v>0</v>
      </c>
      <c r="M129" s="48"/>
      <c r="N129" s="48"/>
      <c r="O129" s="48"/>
      <c r="P129" s="48"/>
      <c r="Q129" s="52"/>
      <c r="R129" s="48"/>
      <c r="S129" s="48"/>
      <c r="T129" s="48"/>
    </row>
    <row r="130" spans="1:20" ht="16.5" customHeight="1">
      <c r="A130" s="45"/>
      <c r="B130" s="48"/>
      <c r="C130" s="48"/>
      <c r="D130" s="48"/>
      <c r="E130" s="48"/>
      <c r="F130" s="48"/>
      <c r="G130" s="48"/>
      <c r="H130" s="48"/>
      <c r="I130" s="48"/>
      <c r="J130" s="45" t="s">
        <v>1355</v>
      </c>
      <c r="K130" s="48"/>
      <c r="L130" s="46">
        <v>0</v>
      </c>
      <c r="M130" s="48"/>
      <c r="N130" s="48"/>
      <c r="O130" s="48"/>
      <c r="P130" s="48"/>
      <c r="Q130" s="52"/>
      <c r="R130" s="48"/>
      <c r="S130" s="48"/>
      <c r="T130" s="48"/>
    </row>
    <row r="131" spans="1:20" ht="16.5" customHeight="1">
      <c r="A131" s="45"/>
      <c r="B131" s="48"/>
      <c r="C131" s="48"/>
      <c r="D131" s="48"/>
      <c r="E131" s="48"/>
      <c r="F131" s="48"/>
      <c r="G131" s="48"/>
      <c r="H131" s="48"/>
      <c r="I131" s="48"/>
      <c r="J131" s="45" t="s">
        <v>631</v>
      </c>
      <c r="K131" s="48"/>
      <c r="L131" s="46">
        <v>0</v>
      </c>
      <c r="M131" s="48"/>
      <c r="N131" s="48"/>
      <c r="O131" s="48"/>
      <c r="P131" s="48"/>
      <c r="Q131" s="52"/>
      <c r="R131" s="48"/>
      <c r="S131" s="48"/>
      <c r="T131" s="48"/>
    </row>
    <row r="132" spans="1:20" ht="16.5" customHeight="1">
      <c r="A132" s="45"/>
      <c r="B132" s="48"/>
      <c r="C132" s="48"/>
      <c r="D132" s="48"/>
      <c r="E132" s="48"/>
      <c r="F132" s="48"/>
      <c r="G132" s="48"/>
      <c r="H132" s="48"/>
      <c r="I132" s="48"/>
      <c r="J132" s="45" t="s">
        <v>2352</v>
      </c>
      <c r="K132" s="48"/>
      <c r="L132" s="46">
        <v>0</v>
      </c>
      <c r="M132" s="48"/>
      <c r="N132" s="48"/>
      <c r="O132" s="48"/>
      <c r="P132" s="48"/>
      <c r="Q132" s="52"/>
      <c r="R132" s="48"/>
      <c r="S132" s="48"/>
      <c r="T132" s="48"/>
    </row>
    <row r="133" spans="1:20" ht="16.5" customHeight="1">
      <c r="A133" s="45"/>
      <c r="B133" s="48"/>
      <c r="C133" s="48"/>
      <c r="D133" s="48"/>
      <c r="E133" s="48"/>
      <c r="F133" s="48"/>
      <c r="G133" s="48"/>
      <c r="H133" s="48"/>
      <c r="I133" s="48"/>
      <c r="J133" s="45" t="s">
        <v>1594</v>
      </c>
      <c r="K133" s="48"/>
      <c r="L133" s="46">
        <v>0</v>
      </c>
      <c r="M133" s="48"/>
      <c r="N133" s="48"/>
      <c r="O133" s="48"/>
      <c r="P133" s="48"/>
      <c r="Q133" s="52"/>
      <c r="R133" s="48"/>
      <c r="S133" s="48"/>
      <c r="T133" s="48"/>
    </row>
    <row r="134" spans="1:20" ht="16.5" customHeight="1">
      <c r="A134" s="45"/>
      <c r="B134" s="48"/>
      <c r="C134" s="48"/>
      <c r="D134" s="48"/>
      <c r="E134" s="48"/>
      <c r="F134" s="48"/>
      <c r="G134" s="48"/>
      <c r="H134" s="48"/>
      <c r="I134" s="48"/>
      <c r="J134" s="45" t="s">
        <v>1915</v>
      </c>
      <c r="K134" s="48"/>
      <c r="L134" s="46">
        <v>0</v>
      </c>
      <c r="M134" s="48"/>
      <c r="N134" s="48"/>
      <c r="O134" s="48"/>
      <c r="P134" s="48"/>
      <c r="Q134" s="52"/>
      <c r="R134" s="48"/>
      <c r="S134" s="48"/>
      <c r="T134" s="48"/>
    </row>
    <row r="135" spans="1:20" ht="18" customHeight="1">
      <c r="A135" s="45" t="s">
        <v>144</v>
      </c>
      <c r="B135" s="46">
        <f>SUM(C135:I135)</f>
        <v>1495</v>
      </c>
      <c r="C135" s="46">
        <v>0</v>
      </c>
      <c r="D135" s="65">
        <v>801</v>
      </c>
      <c r="E135" s="46">
        <v>0</v>
      </c>
      <c r="F135" s="46">
        <v>694</v>
      </c>
      <c r="G135" s="46">
        <v>0</v>
      </c>
      <c r="H135" s="46">
        <v>0</v>
      </c>
      <c r="I135" s="46">
        <v>0</v>
      </c>
      <c r="J135" s="45" t="s">
        <v>1</v>
      </c>
      <c r="K135" s="46">
        <f>SUM(L135:O135)</f>
        <v>1475</v>
      </c>
      <c r="L135" s="46">
        <v>801</v>
      </c>
      <c r="M135" s="65">
        <v>0</v>
      </c>
      <c r="N135" s="46">
        <v>674</v>
      </c>
      <c r="O135" s="46">
        <v>0</v>
      </c>
      <c r="P135" s="65">
        <v>0</v>
      </c>
      <c r="Q135" s="52" t="s">
        <v>144</v>
      </c>
      <c r="R135" s="46">
        <f>SUM(S135:T135)</f>
        <v>20</v>
      </c>
      <c r="S135" s="46">
        <v>0</v>
      </c>
      <c r="T135" s="46">
        <v>20</v>
      </c>
    </row>
    <row r="136" spans="1:20" ht="16.5" customHeight="1">
      <c r="A136" s="45"/>
      <c r="B136" s="48"/>
      <c r="C136" s="48"/>
      <c r="D136" s="50"/>
      <c r="E136" s="50"/>
      <c r="F136" s="50"/>
      <c r="G136" s="50"/>
      <c r="H136" s="50"/>
      <c r="I136" s="50"/>
      <c r="J136" s="45" t="s">
        <v>1831</v>
      </c>
      <c r="K136" s="50"/>
      <c r="L136" s="46">
        <v>801</v>
      </c>
      <c r="M136" s="50"/>
      <c r="N136" s="48"/>
      <c r="O136" s="50"/>
      <c r="P136" s="50"/>
      <c r="Q136" s="52"/>
      <c r="R136" s="48"/>
      <c r="S136" s="48"/>
      <c r="T136" s="48"/>
    </row>
    <row r="137" spans="1:20" ht="16.5" customHeight="1">
      <c r="A137" s="45"/>
      <c r="B137" s="48"/>
      <c r="C137" s="48"/>
      <c r="D137" s="50"/>
      <c r="E137" s="50"/>
      <c r="F137" s="50"/>
      <c r="G137" s="50"/>
      <c r="H137" s="50"/>
      <c r="I137" s="50"/>
      <c r="J137" s="45" t="s">
        <v>631</v>
      </c>
      <c r="K137" s="48"/>
      <c r="L137" s="46">
        <v>0</v>
      </c>
      <c r="M137" s="48"/>
      <c r="N137" s="48"/>
      <c r="O137" s="48"/>
      <c r="P137" s="48"/>
      <c r="Q137" s="52"/>
      <c r="R137" s="48"/>
      <c r="S137" s="48"/>
      <c r="T137" s="48"/>
    </row>
    <row r="138" spans="1:20" ht="16.5" customHeight="1">
      <c r="A138" s="45"/>
      <c r="B138" s="48"/>
      <c r="C138" s="48"/>
      <c r="D138" s="48"/>
      <c r="E138" s="48"/>
      <c r="F138" s="48"/>
      <c r="G138" s="48"/>
      <c r="H138" s="48"/>
      <c r="I138" s="48"/>
      <c r="J138" s="45" t="s">
        <v>1747</v>
      </c>
      <c r="K138" s="48"/>
      <c r="L138" s="46">
        <v>0</v>
      </c>
      <c r="M138" s="48"/>
      <c r="N138" s="48"/>
      <c r="O138" s="48"/>
      <c r="P138" s="48"/>
      <c r="Q138" s="52"/>
      <c r="R138" s="48"/>
      <c r="S138" s="48"/>
      <c r="T138" s="48"/>
    </row>
    <row r="139" spans="1:20" ht="16.5" customHeight="1">
      <c r="A139" s="45"/>
      <c r="B139" s="48"/>
      <c r="C139" s="48"/>
      <c r="D139" s="48"/>
      <c r="E139" s="48"/>
      <c r="F139" s="48"/>
      <c r="G139" s="48"/>
      <c r="H139" s="48"/>
      <c r="I139" s="48"/>
      <c r="J139" s="45" t="s">
        <v>82</v>
      </c>
      <c r="K139" s="48"/>
      <c r="L139" s="46">
        <v>0</v>
      </c>
      <c r="M139" s="48"/>
      <c r="N139" s="48"/>
      <c r="O139" s="48"/>
      <c r="P139" s="48"/>
      <c r="Q139" s="52"/>
      <c r="R139" s="48"/>
      <c r="S139" s="48"/>
      <c r="T139" s="48"/>
    </row>
    <row r="140" spans="1:20" ht="16.5" customHeight="1">
      <c r="A140" s="45"/>
      <c r="B140" s="48"/>
      <c r="C140" s="48"/>
      <c r="D140" s="48"/>
      <c r="E140" s="48"/>
      <c r="F140" s="48"/>
      <c r="G140" s="48"/>
      <c r="H140" s="48"/>
      <c r="I140" s="48"/>
      <c r="J140" s="45" t="s">
        <v>615</v>
      </c>
      <c r="K140" s="48"/>
      <c r="L140" s="46">
        <v>801</v>
      </c>
      <c r="M140" s="48"/>
      <c r="N140" s="48"/>
      <c r="O140" s="48"/>
      <c r="P140" s="48"/>
      <c r="Q140" s="52"/>
      <c r="R140" s="48"/>
      <c r="S140" s="48"/>
      <c r="T140" s="48"/>
    </row>
    <row r="141" spans="1:20" ht="16.5" customHeight="1">
      <c r="A141" s="45"/>
      <c r="B141" s="48"/>
      <c r="C141" s="48"/>
      <c r="D141" s="48"/>
      <c r="E141" s="48"/>
      <c r="F141" s="48"/>
      <c r="G141" s="48"/>
      <c r="H141" s="48"/>
      <c r="I141" s="48"/>
      <c r="J141" s="45" t="s">
        <v>1945</v>
      </c>
      <c r="K141" s="48"/>
      <c r="L141" s="46">
        <v>0</v>
      </c>
      <c r="M141" s="48"/>
      <c r="N141" s="48"/>
      <c r="O141" s="48"/>
      <c r="P141" s="48"/>
      <c r="Q141" s="52"/>
      <c r="R141" s="48"/>
      <c r="S141" s="48"/>
      <c r="T141" s="48"/>
    </row>
    <row r="142" spans="1:20" ht="16.5" customHeight="1">
      <c r="A142" s="45"/>
      <c r="B142" s="48"/>
      <c r="C142" s="48"/>
      <c r="D142" s="48"/>
      <c r="E142" s="48"/>
      <c r="F142" s="48"/>
      <c r="G142" s="48"/>
      <c r="H142" s="48"/>
      <c r="I142" s="48"/>
      <c r="J142" s="45" t="s">
        <v>671</v>
      </c>
      <c r="K142" s="48"/>
      <c r="L142" s="46">
        <v>0</v>
      </c>
      <c r="M142" s="48"/>
      <c r="N142" s="48"/>
      <c r="O142" s="48"/>
      <c r="P142" s="48"/>
      <c r="Q142" s="52"/>
      <c r="R142" s="48"/>
      <c r="S142" s="48"/>
      <c r="T142" s="48"/>
    </row>
    <row r="143" spans="1:20" ht="18" customHeight="1">
      <c r="A143" s="52" t="s">
        <v>218</v>
      </c>
      <c r="B143" s="46">
        <f>SUM(C143:I143)</f>
        <v>0</v>
      </c>
      <c r="C143" s="46">
        <v>0</v>
      </c>
      <c r="D143" s="65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5" t="s">
        <v>1914</v>
      </c>
      <c r="K143" s="46">
        <f>SUM(L143:O143)</f>
        <v>0</v>
      </c>
      <c r="L143" s="46">
        <v>0</v>
      </c>
      <c r="M143" s="65">
        <v>0</v>
      </c>
      <c r="N143" s="46">
        <v>0</v>
      </c>
      <c r="O143" s="46">
        <v>0</v>
      </c>
      <c r="P143" s="65">
        <v>0</v>
      </c>
      <c r="Q143" s="52" t="s">
        <v>215</v>
      </c>
      <c r="R143" s="46">
        <f>SUM(S143:T143)</f>
        <v>0</v>
      </c>
      <c r="S143" s="46">
        <v>0</v>
      </c>
      <c r="T143" s="46">
        <v>0</v>
      </c>
    </row>
    <row r="144" spans="1:20" ht="16.5" customHeight="1">
      <c r="A144" s="52"/>
      <c r="B144" s="48"/>
      <c r="C144" s="50"/>
      <c r="D144" s="50"/>
      <c r="E144" s="50"/>
      <c r="F144" s="50"/>
      <c r="G144" s="50"/>
      <c r="H144" s="50"/>
      <c r="I144" s="50"/>
      <c r="J144" s="45" t="s">
        <v>714</v>
      </c>
      <c r="K144" s="50"/>
      <c r="L144" s="46">
        <v>0</v>
      </c>
      <c r="M144" s="50"/>
      <c r="N144" s="48"/>
      <c r="O144" s="50"/>
      <c r="P144" s="50"/>
      <c r="Q144" s="52"/>
      <c r="R144" s="48"/>
      <c r="S144" s="48"/>
      <c r="T144" s="48"/>
    </row>
    <row r="145" spans="1:20" ht="16.5" customHeight="1">
      <c r="A145" s="45"/>
      <c r="B145" s="48"/>
      <c r="C145" s="48"/>
      <c r="D145" s="48"/>
      <c r="E145" s="48"/>
      <c r="F145" s="48"/>
      <c r="G145" s="48"/>
      <c r="H145" s="48"/>
      <c r="I145" s="48"/>
      <c r="J145" s="45" t="s">
        <v>953</v>
      </c>
      <c r="K145" s="48"/>
      <c r="L145" s="46">
        <v>0</v>
      </c>
      <c r="M145" s="48"/>
      <c r="N145" s="48"/>
      <c r="O145" s="48"/>
      <c r="P145" s="48"/>
      <c r="Q145" s="52"/>
      <c r="R145" s="48"/>
      <c r="S145" s="48"/>
      <c r="T145" s="48"/>
    </row>
    <row r="146" spans="1:20" ht="16.5" customHeight="1">
      <c r="A146" s="45"/>
      <c r="B146" s="48"/>
      <c r="C146" s="48"/>
      <c r="D146" s="48"/>
      <c r="E146" s="48"/>
      <c r="F146" s="48"/>
      <c r="G146" s="48"/>
      <c r="H146" s="48"/>
      <c r="I146" s="48"/>
      <c r="J146" s="45" t="s">
        <v>2189</v>
      </c>
      <c r="K146" s="48"/>
      <c r="L146" s="46">
        <v>0</v>
      </c>
      <c r="M146" s="48"/>
      <c r="N146" s="48"/>
      <c r="O146" s="48"/>
      <c r="P146" s="48"/>
      <c r="Q146" s="52"/>
      <c r="R146" s="48"/>
      <c r="S146" s="48"/>
      <c r="T146" s="48"/>
    </row>
    <row r="147" spans="1:20" ht="16.5" customHeight="1">
      <c r="A147" s="45"/>
      <c r="B147" s="48"/>
      <c r="C147" s="48"/>
      <c r="D147" s="48"/>
      <c r="E147" s="48"/>
      <c r="F147" s="48"/>
      <c r="G147" s="48"/>
      <c r="H147" s="48"/>
      <c r="I147" s="48"/>
      <c r="J147" s="45" t="s">
        <v>758</v>
      </c>
      <c r="K147" s="48"/>
      <c r="L147" s="46">
        <v>0</v>
      </c>
      <c r="M147" s="48"/>
      <c r="N147" s="48"/>
      <c r="O147" s="48"/>
      <c r="P147" s="48"/>
      <c r="Q147" s="52"/>
      <c r="R147" s="48"/>
      <c r="S147" s="48"/>
      <c r="T147" s="48"/>
    </row>
    <row r="148" spans="1:20" ht="16.5" customHeight="1">
      <c r="A148" s="45"/>
      <c r="B148" s="48"/>
      <c r="C148" s="48"/>
      <c r="D148" s="48"/>
      <c r="E148" s="48"/>
      <c r="F148" s="48"/>
      <c r="G148" s="48"/>
      <c r="H148" s="48"/>
      <c r="I148" s="48"/>
      <c r="J148" s="45" t="s">
        <v>2363</v>
      </c>
      <c r="K148" s="48"/>
      <c r="L148" s="46">
        <v>0</v>
      </c>
      <c r="M148" s="48"/>
      <c r="N148" s="48"/>
      <c r="O148" s="48"/>
      <c r="P148" s="48"/>
      <c r="Q148" s="52"/>
      <c r="R148" s="48"/>
      <c r="S148" s="48"/>
      <c r="T148" s="48"/>
    </row>
    <row r="149" spans="1:20" ht="16.5" customHeight="1">
      <c r="A149" s="45"/>
      <c r="B149" s="48"/>
      <c r="C149" s="48"/>
      <c r="D149" s="48"/>
      <c r="E149" s="48"/>
      <c r="F149" s="48"/>
      <c r="G149" s="48"/>
      <c r="H149" s="48"/>
      <c r="I149" s="48"/>
      <c r="J149" s="45" t="s">
        <v>1541</v>
      </c>
      <c r="K149" s="48"/>
      <c r="L149" s="46">
        <v>0</v>
      </c>
      <c r="M149" s="48"/>
      <c r="N149" s="48"/>
      <c r="O149" s="48"/>
      <c r="P149" s="48"/>
      <c r="Q149" s="52"/>
      <c r="R149" s="48"/>
      <c r="S149" s="48"/>
      <c r="T149" s="48"/>
    </row>
    <row r="150" spans="1:20" ht="16.5" customHeight="1">
      <c r="A150" s="45"/>
      <c r="B150" s="48"/>
      <c r="C150" s="48"/>
      <c r="D150" s="48"/>
      <c r="E150" s="48"/>
      <c r="F150" s="48"/>
      <c r="G150" s="48"/>
      <c r="H150" s="48"/>
      <c r="I150" s="48"/>
      <c r="J150" s="45" t="s">
        <v>1280</v>
      </c>
      <c r="K150" s="48"/>
      <c r="L150" s="46">
        <v>0</v>
      </c>
      <c r="M150" s="48"/>
      <c r="N150" s="48"/>
      <c r="O150" s="48"/>
      <c r="P150" s="48"/>
      <c r="Q150" s="52"/>
      <c r="R150" s="48"/>
      <c r="S150" s="48"/>
      <c r="T150" s="48"/>
    </row>
    <row r="151" spans="1:20" ht="18" customHeight="1">
      <c r="A151" s="45" t="s">
        <v>1421</v>
      </c>
      <c r="B151" s="46">
        <f>SUM(C151:I151)</f>
        <v>0</v>
      </c>
      <c r="C151" s="46">
        <v>0</v>
      </c>
      <c r="D151" s="65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5" t="s">
        <v>305</v>
      </c>
      <c r="K151" s="46">
        <f>SUM(L151:O151)</f>
        <v>0</v>
      </c>
      <c r="L151" s="46">
        <v>0</v>
      </c>
      <c r="M151" s="65">
        <v>0</v>
      </c>
      <c r="N151" s="46">
        <v>0</v>
      </c>
      <c r="O151" s="46">
        <v>0</v>
      </c>
      <c r="P151" s="65">
        <v>0</v>
      </c>
      <c r="Q151" s="52" t="s">
        <v>1540</v>
      </c>
      <c r="R151" s="46">
        <f>SUM(S151:T151)</f>
        <v>0</v>
      </c>
      <c r="S151" s="46">
        <v>0</v>
      </c>
      <c r="T151" s="46">
        <v>0</v>
      </c>
    </row>
    <row r="152" spans="1:20" ht="16.5" customHeight="1">
      <c r="A152" s="45"/>
      <c r="B152" s="48"/>
      <c r="C152" s="48"/>
      <c r="D152" s="48"/>
      <c r="E152" s="48"/>
      <c r="F152" s="48"/>
      <c r="G152" s="48"/>
      <c r="H152" s="48"/>
      <c r="I152" s="48"/>
      <c r="J152" s="45" t="s">
        <v>28</v>
      </c>
      <c r="K152" s="48"/>
      <c r="L152" s="46">
        <v>0</v>
      </c>
      <c r="M152" s="48"/>
      <c r="N152" s="48"/>
      <c r="O152" s="48"/>
      <c r="P152" s="48"/>
      <c r="Q152" s="52"/>
      <c r="R152" s="48"/>
      <c r="S152" s="48"/>
      <c r="T152" s="48"/>
    </row>
    <row r="153" spans="1:20" ht="16.5" customHeight="1">
      <c r="A153" s="45"/>
      <c r="B153" s="48"/>
      <c r="C153" s="48"/>
      <c r="D153" s="48"/>
      <c r="E153" s="48"/>
      <c r="F153" s="48"/>
      <c r="G153" s="48"/>
      <c r="H153" s="48"/>
      <c r="I153" s="48"/>
      <c r="J153" s="45" t="s">
        <v>109</v>
      </c>
      <c r="K153" s="48"/>
      <c r="L153" s="46">
        <v>0</v>
      </c>
      <c r="M153" s="48"/>
      <c r="N153" s="48"/>
      <c r="O153" s="48"/>
      <c r="P153" s="48"/>
      <c r="Q153" s="52"/>
      <c r="R153" s="48"/>
      <c r="S153" s="48"/>
      <c r="T153" s="48"/>
    </row>
    <row r="154" spans="1:20" ht="16.5" customHeight="1">
      <c r="A154" s="45"/>
      <c r="B154" s="48"/>
      <c r="C154" s="48"/>
      <c r="D154" s="48"/>
      <c r="E154" s="48"/>
      <c r="F154" s="48"/>
      <c r="G154" s="48"/>
      <c r="H154" s="48"/>
      <c r="I154" s="48"/>
      <c r="J154" s="45" t="s">
        <v>2006</v>
      </c>
      <c r="K154" s="48"/>
      <c r="L154" s="46">
        <v>0</v>
      </c>
      <c r="M154" s="48"/>
      <c r="N154" s="48"/>
      <c r="O154" s="48"/>
      <c r="P154" s="48"/>
      <c r="Q154" s="52"/>
      <c r="R154" s="48"/>
      <c r="S154" s="48"/>
      <c r="T154" s="48"/>
    </row>
    <row r="155" spans="1:20" ht="16.5" customHeight="1">
      <c r="A155" s="45"/>
      <c r="B155" s="48"/>
      <c r="C155" s="48"/>
      <c r="D155" s="48"/>
      <c r="E155" s="48"/>
      <c r="F155" s="48"/>
      <c r="G155" s="48"/>
      <c r="H155" s="48"/>
      <c r="I155" s="48"/>
      <c r="J155" s="45" t="s">
        <v>519</v>
      </c>
      <c r="K155" s="48"/>
      <c r="L155" s="46">
        <v>0</v>
      </c>
      <c r="M155" s="48"/>
      <c r="N155" s="48"/>
      <c r="O155" s="48"/>
      <c r="P155" s="48"/>
      <c r="Q155" s="52"/>
      <c r="R155" s="48"/>
      <c r="S155" s="48"/>
      <c r="T155" s="48"/>
    </row>
    <row r="156" spans="1:20" ht="16.5" customHeight="1">
      <c r="A156" s="45"/>
      <c r="B156" s="48"/>
      <c r="C156" s="48"/>
      <c r="D156" s="48"/>
      <c r="E156" s="48"/>
      <c r="F156" s="48"/>
      <c r="G156" s="48"/>
      <c r="H156" s="48"/>
      <c r="I156" s="48"/>
      <c r="J156" s="45" t="s">
        <v>122</v>
      </c>
      <c r="K156" s="48"/>
      <c r="L156" s="46">
        <v>0</v>
      </c>
      <c r="M156" s="48"/>
      <c r="N156" s="48"/>
      <c r="O156" s="48"/>
      <c r="P156" s="48"/>
      <c r="Q156" s="52"/>
      <c r="R156" s="48"/>
      <c r="S156" s="48"/>
      <c r="T156" s="48"/>
    </row>
    <row r="157" spans="1:20" ht="16.5" customHeight="1">
      <c r="A157" s="45"/>
      <c r="B157" s="48"/>
      <c r="C157" s="48"/>
      <c r="D157" s="48"/>
      <c r="E157" s="48"/>
      <c r="F157" s="48"/>
      <c r="G157" s="48"/>
      <c r="H157" s="48"/>
      <c r="I157" s="48"/>
      <c r="J157" s="45" t="s">
        <v>1106</v>
      </c>
      <c r="K157" s="48"/>
      <c r="L157" s="46">
        <v>0</v>
      </c>
      <c r="M157" s="48"/>
      <c r="N157" s="48"/>
      <c r="O157" s="48"/>
      <c r="P157" s="48"/>
      <c r="Q157" s="52"/>
      <c r="R157" s="48"/>
      <c r="S157" s="48"/>
      <c r="T157" s="48"/>
    </row>
    <row r="158" spans="1:20" ht="16.5" customHeight="1">
      <c r="A158" s="45"/>
      <c r="B158" s="48"/>
      <c r="C158" s="48"/>
      <c r="D158" s="48"/>
      <c r="E158" s="48"/>
      <c r="F158" s="48"/>
      <c r="G158" s="48"/>
      <c r="H158" s="48"/>
      <c r="I158" s="48"/>
      <c r="J158" s="45" t="s">
        <v>2168</v>
      </c>
      <c r="K158" s="48"/>
      <c r="L158" s="46">
        <v>0</v>
      </c>
      <c r="M158" s="48"/>
      <c r="N158" s="48"/>
      <c r="O158" s="48"/>
      <c r="P158" s="48"/>
      <c r="Q158" s="52"/>
      <c r="R158" s="48"/>
      <c r="S158" s="48"/>
      <c r="T158" s="48"/>
    </row>
    <row r="159" spans="1:20" ht="16.5" customHeight="1">
      <c r="A159" s="45"/>
      <c r="B159" s="48"/>
      <c r="C159" s="48"/>
      <c r="D159" s="48"/>
      <c r="E159" s="48"/>
      <c r="F159" s="48"/>
      <c r="G159" s="48"/>
      <c r="H159" s="48"/>
      <c r="I159" s="48"/>
      <c r="J159" s="45" t="s">
        <v>757</v>
      </c>
      <c r="K159" s="48"/>
      <c r="L159" s="46">
        <v>0</v>
      </c>
      <c r="M159" s="48"/>
      <c r="N159" s="48"/>
      <c r="O159" s="48"/>
      <c r="P159" s="48"/>
      <c r="Q159" s="52"/>
      <c r="R159" s="48"/>
      <c r="S159" s="48"/>
      <c r="T159" s="48"/>
    </row>
    <row r="160" spans="1:20" ht="18" customHeight="1">
      <c r="A160" s="45" t="s">
        <v>1027</v>
      </c>
      <c r="B160" s="46">
        <f>SUM(C160:I160)</f>
        <v>1333</v>
      </c>
      <c r="C160" s="46">
        <v>208</v>
      </c>
      <c r="D160" s="65">
        <v>0</v>
      </c>
      <c r="E160" s="46">
        <v>0</v>
      </c>
      <c r="F160" s="46">
        <v>1125</v>
      </c>
      <c r="G160" s="46">
        <v>0</v>
      </c>
      <c r="H160" s="46">
        <v>0</v>
      </c>
      <c r="I160" s="46">
        <v>0</v>
      </c>
      <c r="J160" s="45" t="s">
        <v>1400</v>
      </c>
      <c r="K160" s="46">
        <f>SUM(L160:O160)</f>
        <v>1333</v>
      </c>
      <c r="L160" s="46">
        <v>199</v>
      </c>
      <c r="M160" s="65">
        <v>0</v>
      </c>
      <c r="N160" s="46">
        <v>1134</v>
      </c>
      <c r="O160" s="46">
        <v>0</v>
      </c>
      <c r="P160" s="65">
        <v>0</v>
      </c>
      <c r="Q160" s="52" t="s">
        <v>2217</v>
      </c>
      <c r="R160" s="46">
        <f>SUM(S160:T160)</f>
        <v>0</v>
      </c>
      <c r="S160" s="46">
        <v>0</v>
      </c>
      <c r="T160" s="46">
        <v>0</v>
      </c>
    </row>
    <row r="161" spans="1:20" ht="16.5" customHeight="1">
      <c r="A161" s="45"/>
      <c r="B161" s="48"/>
      <c r="C161" s="50"/>
      <c r="D161" s="50"/>
      <c r="E161" s="50"/>
      <c r="F161" s="50"/>
      <c r="G161" s="50"/>
      <c r="H161" s="50"/>
      <c r="I161" s="50"/>
      <c r="J161" s="45" t="s">
        <v>798</v>
      </c>
      <c r="K161" s="50"/>
      <c r="L161" s="46">
        <v>199</v>
      </c>
      <c r="M161" s="50"/>
      <c r="N161" s="48"/>
      <c r="O161" s="50"/>
      <c r="P161" s="50"/>
      <c r="Q161" s="52"/>
      <c r="R161" s="48"/>
      <c r="S161" s="48"/>
      <c r="T161" s="48"/>
    </row>
    <row r="162" spans="1:20" ht="16.5" customHeight="1">
      <c r="A162" s="45"/>
      <c r="B162" s="48"/>
      <c r="C162" s="48"/>
      <c r="D162" s="48"/>
      <c r="E162" s="48"/>
      <c r="F162" s="48"/>
      <c r="G162" s="48"/>
      <c r="H162" s="48"/>
      <c r="I162" s="48"/>
      <c r="J162" s="45" t="s">
        <v>1649</v>
      </c>
      <c r="K162" s="48"/>
      <c r="L162" s="46">
        <v>0</v>
      </c>
      <c r="M162" s="48"/>
      <c r="N162" s="48"/>
      <c r="O162" s="48"/>
      <c r="P162" s="48"/>
      <c r="Q162" s="52"/>
      <c r="R162" s="48"/>
      <c r="S162" s="48"/>
      <c r="T162" s="48"/>
    </row>
    <row r="163" spans="1:20" ht="16.5" customHeight="1">
      <c r="A163" s="45"/>
      <c r="B163" s="48"/>
      <c r="C163" s="48"/>
      <c r="D163" s="48"/>
      <c r="E163" s="48"/>
      <c r="F163" s="48"/>
      <c r="G163" s="48"/>
      <c r="H163" s="48"/>
      <c r="I163" s="48"/>
      <c r="J163" s="45" t="s">
        <v>838</v>
      </c>
      <c r="K163" s="48"/>
      <c r="L163" s="46">
        <v>0</v>
      </c>
      <c r="M163" s="48"/>
      <c r="N163" s="48"/>
      <c r="O163" s="48"/>
      <c r="P163" s="48"/>
      <c r="Q163" s="52"/>
      <c r="R163" s="48"/>
      <c r="S163" s="48"/>
      <c r="T163" s="48"/>
    </row>
    <row r="164" spans="1:20" ht="16.5" customHeight="1">
      <c r="A164" s="45"/>
      <c r="B164" s="48"/>
      <c r="C164" s="48"/>
      <c r="D164" s="48"/>
      <c r="E164" s="48"/>
      <c r="F164" s="48"/>
      <c r="G164" s="48"/>
      <c r="H164" s="48"/>
      <c r="I164" s="48"/>
      <c r="J164" s="45" t="s">
        <v>1913</v>
      </c>
      <c r="K164" s="48"/>
      <c r="L164" s="46">
        <v>0</v>
      </c>
      <c r="M164" s="48"/>
      <c r="N164" s="48"/>
      <c r="O164" s="48"/>
      <c r="P164" s="48"/>
      <c r="Q164" s="52"/>
      <c r="R164" s="48"/>
      <c r="S164" s="48"/>
      <c r="T164" s="48"/>
    </row>
    <row r="165" spans="1:20" ht="16.5" customHeight="1">
      <c r="A165" s="45"/>
      <c r="B165" s="48"/>
      <c r="C165" s="48"/>
      <c r="D165" s="48"/>
      <c r="E165" s="48"/>
      <c r="F165" s="48"/>
      <c r="G165" s="48"/>
      <c r="H165" s="48"/>
      <c r="I165" s="48"/>
      <c r="J165" s="45" t="s">
        <v>1606</v>
      </c>
      <c r="K165" s="48"/>
      <c r="L165" s="46">
        <v>0</v>
      </c>
      <c r="M165" s="48"/>
      <c r="N165" s="48"/>
      <c r="O165" s="48"/>
      <c r="P165" s="48"/>
      <c r="Q165" s="52"/>
      <c r="R165" s="48"/>
      <c r="S165" s="48"/>
      <c r="T165" s="48"/>
    </row>
    <row r="166" spans="1:20" ht="16.5" customHeight="1">
      <c r="A166" s="45"/>
      <c r="B166" s="48"/>
      <c r="C166" s="48"/>
      <c r="D166" s="48"/>
      <c r="E166" s="48"/>
      <c r="F166" s="48"/>
      <c r="G166" s="48"/>
      <c r="H166" s="48"/>
      <c r="I166" s="48"/>
      <c r="J166" s="45" t="s">
        <v>688</v>
      </c>
      <c r="K166" s="48"/>
      <c r="L166" s="46">
        <v>0</v>
      </c>
      <c r="M166" s="48"/>
      <c r="N166" s="48"/>
      <c r="O166" s="48"/>
      <c r="P166" s="48"/>
      <c r="Q166" s="52"/>
      <c r="R166" s="48"/>
      <c r="S166" s="48"/>
      <c r="T166" s="48"/>
    </row>
    <row r="167" spans="1:20" ht="16.5" customHeight="1">
      <c r="A167" s="45"/>
      <c r="B167" s="48"/>
      <c r="C167" s="48"/>
      <c r="D167" s="48"/>
      <c r="E167" s="48"/>
      <c r="F167" s="48"/>
      <c r="G167" s="48"/>
      <c r="H167" s="48"/>
      <c r="I167" s="48"/>
      <c r="J167" s="45" t="s">
        <v>701</v>
      </c>
      <c r="K167" s="48"/>
      <c r="L167" s="46">
        <v>199</v>
      </c>
      <c r="M167" s="48"/>
      <c r="N167" s="48"/>
      <c r="O167" s="48"/>
      <c r="P167" s="48"/>
      <c r="Q167" s="52"/>
      <c r="R167" s="48"/>
      <c r="S167" s="48"/>
      <c r="T167" s="48"/>
    </row>
    <row r="168" spans="1:20" ht="16.5" customHeight="1">
      <c r="A168" s="45"/>
      <c r="B168" s="48"/>
      <c r="C168" s="48"/>
      <c r="D168" s="48"/>
      <c r="E168" s="48"/>
      <c r="F168" s="48"/>
      <c r="G168" s="48"/>
      <c r="H168" s="48"/>
      <c r="I168" s="48"/>
      <c r="J168" s="45" t="s">
        <v>132</v>
      </c>
      <c r="K168" s="48"/>
      <c r="L168" s="46">
        <v>0</v>
      </c>
      <c r="M168" s="48"/>
      <c r="N168" s="48"/>
      <c r="O168" s="48"/>
      <c r="P168" s="48"/>
      <c r="Q168" s="52"/>
      <c r="R168" s="48"/>
      <c r="S168" s="48"/>
      <c r="T168" s="48"/>
    </row>
    <row r="169" spans="1:20" ht="16.5" customHeight="1">
      <c r="A169" s="45"/>
      <c r="B169" s="48"/>
      <c r="C169" s="48"/>
      <c r="D169" s="48"/>
      <c r="E169" s="48"/>
      <c r="F169" s="48"/>
      <c r="G169" s="48"/>
      <c r="H169" s="48"/>
      <c r="I169" s="48"/>
      <c r="J169" s="45" t="s">
        <v>304</v>
      </c>
      <c r="K169" s="48"/>
      <c r="L169" s="46">
        <v>0</v>
      </c>
      <c r="M169" s="48"/>
      <c r="N169" s="48"/>
      <c r="O169" s="48"/>
      <c r="P169" s="48"/>
      <c r="Q169" s="52"/>
      <c r="R169" s="48"/>
      <c r="S169" s="48"/>
      <c r="T169" s="48"/>
    </row>
    <row r="170" spans="1:20" ht="18" customHeight="1">
      <c r="A170" s="45" t="s">
        <v>780</v>
      </c>
      <c r="B170" s="46">
        <f>SUM(C170:I170)</f>
        <v>1814</v>
      </c>
      <c r="C170" s="46">
        <v>880</v>
      </c>
      <c r="D170" s="65">
        <v>0</v>
      </c>
      <c r="E170" s="46">
        <v>0</v>
      </c>
      <c r="F170" s="46">
        <v>934</v>
      </c>
      <c r="G170" s="46">
        <v>0</v>
      </c>
      <c r="H170" s="46">
        <v>0</v>
      </c>
      <c r="I170" s="46">
        <v>0</v>
      </c>
      <c r="J170" s="45" t="s">
        <v>1161</v>
      </c>
      <c r="K170" s="46">
        <f>SUM(L170:O170)</f>
        <v>1259</v>
      </c>
      <c r="L170" s="46">
        <v>72</v>
      </c>
      <c r="M170" s="65">
        <v>0</v>
      </c>
      <c r="N170" s="46">
        <v>1187</v>
      </c>
      <c r="O170" s="46">
        <v>0</v>
      </c>
      <c r="P170" s="65">
        <v>0</v>
      </c>
      <c r="Q170" s="52" t="s">
        <v>1040</v>
      </c>
      <c r="R170" s="46">
        <f>SUM(S170:T170)</f>
        <v>555</v>
      </c>
      <c r="S170" s="46">
        <v>0</v>
      </c>
      <c r="T170" s="46">
        <v>555</v>
      </c>
    </row>
    <row r="171" spans="1:20" ht="16.5" customHeight="1">
      <c r="A171" s="45"/>
      <c r="B171" s="48"/>
      <c r="C171" s="48"/>
      <c r="D171" s="48"/>
      <c r="E171" s="48"/>
      <c r="F171" s="48"/>
      <c r="G171" s="48"/>
      <c r="H171" s="48"/>
      <c r="I171" s="48"/>
      <c r="J171" s="45" t="s">
        <v>1313</v>
      </c>
      <c r="K171" s="50"/>
      <c r="L171" s="46">
        <v>72</v>
      </c>
      <c r="M171" s="50"/>
      <c r="N171" s="48"/>
      <c r="O171" s="50"/>
      <c r="P171" s="50"/>
      <c r="Q171" s="49"/>
      <c r="R171" s="50"/>
      <c r="S171" s="50"/>
      <c r="T171" s="48"/>
    </row>
    <row r="172" spans="1:20" ht="16.5" customHeight="1">
      <c r="A172" s="45"/>
      <c r="B172" s="48"/>
      <c r="C172" s="48"/>
      <c r="D172" s="48"/>
      <c r="E172" s="48"/>
      <c r="F172" s="48"/>
      <c r="G172" s="48"/>
      <c r="H172" s="48"/>
      <c r="I172" s="48"/>
      <c r="J172" s="45" t="s">
        <v>2278</v>
      </c>
      <c r="K172" s="48"/>
      <c r="L172" s="46">
        <v>30</v>
      </c>
      <c r="M172" s="48"/>
      <c r="N172" s="48"/>
      <c r="O172" s="48"/>
      <c r="P172" s="48"/>
      <c r="Q172" s="52"/>
      <c r="R172" s="48"/>
      <c r="S172" s="48"/>
      <c r="T172" s="48"/>
    </row>
    <row r="173" spans="1:20" ht="16.5" customHeight="1">
      <c r="A173" s="45"/>
      <c r="B173" s="48"/>
      <c r="C173" s="48"/>
      <c r="D173" s="48"/>
      <c r="E173" s="48"/>
      <c r="F173" s="48"/>
      <c r="G173" s="48"/>
      <c r="H173" s="48"/>
      <c r="I173" s="48"/>
      <c r="J173" s="45" t="s">
        <v>2252</v>
      </c>
      <c r="K173" s="48"/>
      <c r="L173" s="46">
        <v>0</v>
      </c>
      <c r="M173" s="48"/>
      <c r="N173" s="48"/>
      <c r="O173" s="48"/>
      <c r="P173" s="48"/>
      <c r="Q173" s="52"/>
      <c r="R173" s="48"/>
      <c r="S173" s="48"/>
      <c r="T173" s="48"/>
    </row>
    <row r="174" spans="1:20" ht="16.5" customHeight="1">
      <c r="A174" s="45"/>
      <c r="B174" s="48"/>
      <c r="C174" s="48"/>
      <c r="D174" s="48"/>
      <c r="E174" s="48"/>
      <c r="F174" s="48"/>
      <c r="G174" s="48"/>
      <c r="H174" s="48"/>
      <c r="I174" s="48"/>
      <c r="J174" s="45" t="s">
        <v>2386</v>
      </c>
      <c r="K174" s="48"/>
      <c r="L174" s="46">
        <v>0</v>
      </c>
      <c r="M174" s="48"/>
      <c r="N174" s="48"/>
      <c r="O174" s="48"/>
      <c r="P174" s="48"/>
      <c r="Q174" s="52"/>
      <c r="R174" s="48"/>
      <c r="S174" s="48"/>
      <c r="T174" s="48"/>
    </row>
    <row r="175" spans="1:20" ht="16.5" customHeight="1">
      <c r="A175" s="45"/>
      <c r="B175" s="48"/>
      <c r="C175" s="48"/>
      <c r="D175" s="48"/>
      <c r="E175" s="48"/>
      <c r="F175" s="48"/>
      <c r="G175" s="48"/>
      <c r="H175" s="48"/>
      <c r="I175" s="48"/>
      <c r="J175" s="45" t="s">
        <v>1105</v>
      </c>
      <c r="K175" s="48"/>
      <c r="L175" s="46">
        <v>16</v>
      </c>
      <c r="M175" s="48"/>
      <c r="N175" s="48"/>
      <c r="O175" s="48"/>
      <c r="P175" s="48"/>
      <c r="Q175" s="52"/>
      <c r="R175" s="48"/>
      <c r="S175" s="48"/>
      <c r="T175" s="48"/>
    </row>
    <row r="176" spans="1:20" ht="16.5" customHeight="1">
      <c r="A176" s="45"/>
      <c r="B176" s="48"/>
      <c r="C176" s="48"/>
      <c r="D176" s="48"/>
      <c r="E176" s="48"/>
      <c r="F176" s="48"/>
      <c r="G176" s="48"/>
      <c r="H176" s="48"/>
      <c r="I176" s="48"/>
      <c r="J176" s="45" t="s">
        <v>756</v>
      </c>
      <c r="K176" s="48"/>
      <c r="L176" s="46">
        <v>26</v>
      </c>
      <c r="M176" s="48"/>
      <c r="N176" s="48"/>
      <c r="O176" s="48"/>
      <c r="P176" s="48"/>
      <c r="Q176" s="52"/>
      <c r="R176" s="48"/>
      <c r="S176" s="48"/>
      <c r="T176" s="48"/>
    </row>
    <row r="177" spans="1:20" ht="16.5" customHeight="1">
      <c r="A177" s="45"/>
      <c r="B177" s="48"/>
      <c r="C177" s="48"/>
      <c r="D177" s="48"/>
      <c r="E177" s="48"/>
      <c r="F177" s="48"/>
      <c r="G177" s="48"/>
      <c r="H177" s="48"/>
      <c r="I177" s="48"/>
      <c r="J177" s="45" t="s">
        <v>2183</v>
      </c>
      <c r="K177" s="48"/>
      <c r="L177" s="46">
        <v>0</v>
      </c>
      <c r="M177" s="48"/>
      <c r="N177" s="48"/>
      <c r="O177" s="48"/>
      <c r="P177" s="48"/>
      <c r="Q177" s="52"/>
      <c r="R177" s="48"/>
      <c r="S177" s="48"/>
      <c r="T177" s="48"/>
    </row>
    <row r="178" spans="1:20" ht="16.5" customHeight="1">
      <c r="A178" s="45"/>
      <c r="B178" s="48"/>
      <c r="C178" s="48"/>
      <c r="D178" s="48"/>
      <c r="E178" s="48"/>
      <c r="F178" s="48"/>
      <c r="G178" s="48"/>
      <c r="H178" s="48"/>
      <c r="I178" s="48"/>
      <c r="J178" s="45" t="s">
        <v>370</v>
      </c>
      <c r="K178" s="48"/>
      <c r="L178" s="46">
        <v>0</v>
      </c>
      <c r="M178" s="48"/>
      <c r="N178" s="48"/>
      <c r="O178" s="48"/>
      <c r="P178" s="48"/>
      <c r="Q178" s="52"/>
      <c r="R178" s="48"/>
      <c r="S178" s="48"/>
      <c r="T178" s="48"/>
    </row>
    <row r="179" spans="1:20" ht="18" customHeight="1">
      <c r="A179" s="45" t="s">
        <v>1314</v>
      </c>
      <c r="B179" s="46">
        <f>SUM(C179:I179)</f>
        <v>0</v>
      </c>
      <c r="C179" s="46">
        <v>0</v>
      </c>
      <c r="D179" s="65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5" t="s">
        <v>171</v>
      </c>
      <c r="K179" s="46">
        <f>SUM(L179:O179)</f>
        <v>0</v>
      </c>
      <c r="L179" s="46">
        <v>0</v>
      </c>
      <c r="M179" s="65">
        <v>0</v>
      </c>
      <c r="N179" s="46">
        <v>0</v>
      </c>
      <c r="O179" s="46">
        <v>0</v>
      </c>
      <c r="P179" s="65">
        <v>0</v>
      </c>
      <c r="Q179" s="52" t="s">
        <v>13</v>
      </c>
      <c r="R179" s="46">
        <f>SUM(S179:T179)</f>
        <v>0</v>
      </c>
      <c r="S179" s="46">
        <v>0</v>
      </c>
      <c r="T179" s="46">
        <v>0</v>
      </c>
    </row>
    <row r="180" spans="1:20" ht="18" customHeight="1">
      <c r="A180" s="45" t="s">
        <v>1648</v>
      </c>
      <c r="B180" s="48"/>
      <c r="C180" s="46">
        <v>0</v>
      </c>
      <c r="D180" s="48"/>
      <c r="E180" s="48"/>
      <c r="F180" s="48"/>
      <c r="G180" s="48"/>
      <c r="H180" s="48"/>
      <c r="I180" s="48"/>
      <c r="J180" s="45" t="s">
        <v>527</v>
      </c>
      <c r="K180" s="48"/>
      <c r="L180" s="46">
        <v>0</v>
      </c>
      <c r="M180" s="48"/>
      <c r="N180" s="48"/>
      <c r="O180" s="48"/>
      <c r="P180" s="48"/>
      <c r="Q180" s="49"/>
      <c r="R180" s="50"/>
      <c r="S180" s="50"/>
      <c r="T180" s="48"/>
    </row>
    <row r="181" spans="1:20" ht="18" customHeight="1">
      <c r="A181" s="45"/>
      <c r="B181" s="48"/>
      <c r="C181" s="48"/>
      <c r="D181" s="48"/>
      <c r="E181" s="48"/>
      <c r="F181" s="48"/>
      <c r="G181" s="48"/>
      <c r="H181" s="48"/>
      <c r="I181" s="48"/>
      <c r="J181" s="45" t="s">
        <v>700</v>
      </c>
      <c r="K181" s="48"/>
      <c r="L181" s="46">
        <v>0</v>
      </c>
      <c r="M181" s="48"/>
      <c r="N181" s="48"/>
      <c r="O181" s="48"/>
      <c r="P181" s="48"/>
      <c r="Q181" s="52"/>
      <c r="R181" s="48"/>
      <c r="S181" s="48"/>
      <c r="T181" s="48"/>
    </row>
    <row r="182" spans="1:20" ht="18" customHeight="1">
      <c r="A182" s="45" t="s">
        <v>755</v>
      </c>
      <c r="B182" s="46">
        <f>SUM(C182:I182)</f>
        <v>706</v>
      </c>
      <c r="C182" s="46">
        <v>0</v>
      </c>
      <c r="D182" s="65">
        <v>0</v>
      </c>
      <c r="E182" s="46">
        <v>0</v>
      </c>
      <c r="F182" s="46">
        <v>706</v>
      </c>
      <c r="G182" s="46">
        <v>0</v>
      </c>
      <c r="H182" s="46">
        <v>0</v>
      </c>
      <c r="I182" s="46">
        <v>0</v>
      </c>
      <c r="J182" s="45" t="s">
        <v>2154</v>
      </c>
      <c r="K182" s="46">
        <f>SUM(L182:O182)</f>
        <v>470</v>
      </c>
      <c r="L182" s="46">
        <v>452</v>
      </c>
      <c r="M182" s="65">
        <v>0</v>
      </c>
      <c r="N182" s="46">
        <v>18</v>
      </c>
      <c r="O182" s="46">
        <v>0</v>
      </c>
      <c r="P182" s="65">
        <v>0</v>
      </c>
      <c r="Q182" s="52" t="s">
        <v>426</v>
      </c>
      <c r="R182" s="46">
        <f>SUM(S182:T182)</f>
        <v>236</v>
      </c>
      <c r="S182" s="46">
        <v>0</v>
      </c>
      <c r="T182" s="46">
        <v>236</v>
      </c>
    </row>
    <row r="183" spans="1:20" ht="16.5" customHeight="1">
      <c r="A183" s="45"/>
      <c r="B183" s="48"/>
      <c r="C183" s="48"/>
      <c r="D183" s="48"/>
      <c r="E183" s="48"/>
      <c r="F183" s="48"/>
      <c r="G183" s="48"/>
      <c r="H183" s="48"/>
      <c r="I183" s="48"/>
      <c r="J183" s="45" t="s">
        <v>2228</v>
      </c>
      <c r="K183" s="48"/>
      <c r="L183" s="46">
        <v>0</v>
      </c>
      <c r="M183" s="48"/>
      <c r="N183" s="48"/>
      <c r="O183" s="48"/>
      <c r="P183" s="48"/>
      <c r="Q183" s="52"/>
      <c r="R183" s="48"/>
      <c r="S183" s="48"/>
      <c r="T183" s="48"/>
    </row>
    <row r="184" spans="1:20" ht="16.5" customHeight="1">
      <c r="A184" s="45"/>
      <c r="B184" s="48"/>
      <c r="C184" s="48"/>
      <c r="D184" s="48"/>
      <c r="E184" s="48"/>
      <c r="F184" s="48"/>
      <c r="G184" s="48"/>
      <c r="H184" s="48"/>
      <c r="I184" s="48"/>
      <c r="J184" s="45" t="s">
        <v>546</v>
      </c>
      <c r="K184" s="48"/>
      <c r="L184" s="46">
        <v>0</v>
      </c>
      <c r="M184" s="48"/>
      <c r="N184" s="48"/>
      <c r="O184" s="48"/>
      <c r="P184" s="48"/>
      <c r="Q184" s="52"/>
      <c r="R184" s="48"/>
      <c r="S184" s="48"/>
      <c r="T184" s="48"/>
    </row>
    <row r="185" spans="1:20" ht="16.5" customHeight="1">
      <c r="A185" s="45"/>
      <c r="B185" s="48"/>
      <c r="C185" s="48"/>
      <c r="D185" s="48"/>
      <c r="E185" s="48"/>
      <c r="F185" s="48"/>
      <c r="G185" s="48"/>
      <c r="H185" s="48"/>
      <c r="I185" s="48"/>
      <c r="J185" s="45" t="s">
        <v>648</v>
      </c>
      <c r="K185" s="48"/>
      <c r="L185" s="46">
        <v>0</v>
      </c>
      <c r="M185" s="48"/>
      <c r="N185" s="48"/>
      <c r="O185" s="48"/>
      <c r="P185" s="48"/>
      <c r="Q185" s="52"/>
      <c r="R185" s="48"/>
      <c r="S185" s="48"/>
      <c r="T185" s="48"/>
    </row>
    <row r="186" spans="1:20" ht="16.5" customHeight="1">
      <c r="A186" s="45"/>
      <c r="B186" s="48"/>
      <c r="C186" s="48"/>
      <c r="D186" s="48"/>
      <c r="E186" s="48"/>
      <c r="F186" s="48"/>
      <c r="G186" s="48"/>
      <c r="H186" s="48"/>
      <c r="I186" s="48"/>
      <c r="J186" s="45" t="s">
        <v>1409</v>
      </c>
      <c r="K186" s="48"/>
      <c r="L186" s="46">
        <v>452</v>
      </c>
      <c r="M186" s="48"/>
      <c r="N186" s="48"/>
      <c r="O186" s="48"/>
      <c r="P186" s="48"/>
      <c r="Q186" s="52"/>
      <c r="R186" s="48"/>
      <c r="S186" s="48"/>
      <c r="T186" s="48"/>
    </row>
    <row r="187" spans="1:20" ht="16.5" customHeight="1">
      <c r="A187" s="45"/>
      <c r="B187" s="48"/>
      <c r="C187" s="48"/>
      <c r="D187" s="48"/>
      <c r="E187" s="48"/>
      <c r="F187" s="48"/>
      <c r="G187" s="48"/>
      <c r="H187" s="48"/>
      <c r="I187" s="48"/>
      <c r="J187" s="45" t="s">
        <v>1420</v>
      </c>
      <c r="K187" s="48"/>
      <c r="L187" s="46">
        <v>0</v>
      </c>
      <c r="M187" s="48"/>
      <c r="N187" s="48"/>
      <c r="O187" s="48"/>
      <c r="P187" s="48"/>
      <c r="Q187" s="52"/>
      <c r="R187" s="48"/>
      <c r="S187" s="48"/>
      <c r="T187" s="48"/>
    </row>
    <row r="188" spans="1:20" ht="18" customHeight="1">
      <c r="A188" s="45" t="s">
        <v>2403</v>
      </c>
      <c r="B188" s="46">
        <f>SUM(C188:I188)</f>
        <v>822</v>
      </c>
      <c r="C188" s="46">
        <v>0</v>
      </c>
      <c r="D188" s="65">
        <v>604</v>
      </c>
      <c r="E188" s="46">
        <v>0</v>
      </c>
      <c r="F188" s="46">
        <v>218</v>
      </c>
      <c r="G188" s="46">
        <v>0</v>
      </c>
      <c r="H188" s="46">
        <v>0</v>
      </c>
      <c r="I188" s="46">
        <v>0</v>
      </c>
      <c r="J188" s="45" t="s">
        <v>2385</v>
      </c>
      <c r="K188" s="46">
        <f>SUM(L188:O188)</f>
        <v>604</v>
      </c>
      <c r="L188" s="46">
        <v>604</v>
      </c>
      <c r="M188" s="65">
        <v>0</v>
      </c>
      <c r="N188" s="46">
        <v>0</v>
      </c>
      <c r="O188" s="46">
        <v>0</v>
      </c>
      <c r="P188" s="65">
        <v>0</v>
      </c>
      <c r="Q188" s="45" t="s">
        <v>2403</v>
      </c>
      <c r="R188" s="46">
        <f>SUM(S188:T188)</f>
        <v>218</v>
      </c>
      <c r="S188" s="46">
        <v>0</v>
      </c>
      <c r="T188" s="46">
        <v>218</v>
      </c>
    </row>
    <row r="189" spans="1:20" ht="18" customHeight="1">
      <c r="A189" s="45" t="s">
        <v>2167</v>
      </c>
      <c r="B189" s="48"/>
      <c r="C189" s="46">
        <v>0</v>
      </c>
      <c r="D189" s="48"/>
      <c r="E189" s="48"/>
      <c r="F189" s="48"/>
      <c r="G189" s="48"/>
      <c r="H189" s="48"/>
      <c r="I189" s="48"/>
      <c r="J189" s="45" t="s">
        <v>827</v>
      </c>
      <c r="K189" s="48"/>
      <c r="L189" s="46">
        <v>0</v>
      </c>
      <c r="M189" s="48"/>
      <c r="N189" s="48"/>
      <c r="O189" s="48"/>
      <c r="P189" s="48"/>
      <c r="Q189" s="52"/>
      <c r="R189" s="48"/>
      <c r="S189" s="48"/>
      <c r="T189" s="48"/>
    </row>
    <row r="190" spans="1:20" ht="18" customHeight="1">
      <c r="A190" s="45" t="s">
        <v>1460</v>
      </c>
      <c r="B190" s="48"/>
      <c r="C190" s="46">
        <v>0</v>
      </c>
      <c r="D190" s="48"/>
      <c r="E190" s="48"/>
      <c r="F190" s="48"/>
      <c r="G190" s="48"/>
      <c r="H190" s="48"/>
      <c r="I190" s="48"/>
      <c r="J190" s="45" t="s">
        <v>2240</v>
      </c>
      <c r="K190" s="48"/>
      <c r="L190" s="46">
        <v>0</v>
      </c>
      <c r="M190" s="48"/>
      <c r="N190" s="48"/>
      <c r="O190" s="48"/>
      <c r="P190" s="48"/>
      <c r="Q190" s="52"/>
      <c r="R190" s="48"/>
      <c r="S190" s="48"/>
      <c r="T190" s="48"/>
    </row>
    <row r="191" spans="1:20" ht="18" customHeight="1">
      <c r="A191" s="45" t="s">
        <v>1197</v>
      </c>
      <c r="B191" s="48"/>
      <c r="C191" s="46">
        <v>0</v>
      </c>
      <c r="D191" s="48"/>
      <c r="E191" s="48"/>
      <c r="F191" s="48"/>
      <c r="G191" s="48"/>
      <c r="H191" s="48"/>
      <c r="I191" s="48"/>
      <c r="J191" s="45" t="s">
        <v>478</v>
      </c>
      <c r="K191" s="48"/>
      <c r="L191" s="46">
        <v>604</v>
      </c>
      <c r="M191" s="48"/>
      <c r="N191" s="48"/>
      <c r="O191" s="48"/>
      <c r="P191" s="48"/>
      <c r="Q191" s="52"/>
      <c r="R191" s="48"/>
      <c r="S191" s="48"/>
      <c r="T191" s="48"/>
    </row>
    <row r="192" spans="1:20" ht="18" customHeight="1">
      <c r="A192" s="45" t="s">
        <v>591</v>
      </c>
      <c r="B192" s="48"/>
      <c r="C192" s="46">
        <v>0</v>
      </c>
      <c r="D192" s="48"/>
      <c r="E192" s="48"/>
      <c r="F192" s="48"/>
      <c r="G192" s="48"/>
      <c r="H192" s="48"/>
      <c r="I192" s="48"/>
      <c r="J192" s="45" t="s">
        <v>1571</v>
      </c>
      <c r="K192" s="48"/>
      <c r="L192" s="46">
        <v>0</v>
      </c>
      <c r="M192" s="48"/>
      <c r="N192" s="48"/>
      <c r="O192" s="48"/>
      <c r="P192" s="48"/>
      <c r="Q192" s="52"/>
      <c r="R192" s="48"/>
      <c r="S192" s="48"/>
      <c r="T192" s="48"/>
    </row>
    <row r="193" spans="1:20" ht="18" customHeight="1">
      <c r="A193" s="45" t="s">
        <v>72</v>
      </c>
      <c r="B193" s="48"/>
      <c r="C193" s="46">
        <v>0</v>
      </c>
      <c r="D193" s="48"/>
      <c r="E193" s="48"/>
      <c r="F193" s="48"/>
      <c r="G193" s="48"/>
      <c r="H193" s="48"/>
      <c r="I193" s="48"/>
      <c r="J193" s="45" t="s">
        <v>1764</v>
      </c>
      <c r="K193" s="48"/>
      <c r="L193" s="46">
        <v>0</v>
      </c>
      <c r="M193" s="48"/>
      <c r="N193" s="48"/>
      <c r="O193" s="48"/>
      <c r="P193" s="48"/>
      <c r="Q193" s="52"/>
      <c r="R193" s="48"/>
      <c r="S193" s="48"/>
      <c r="T193" s="48"/>
    </row>
    <row r="194" spans="1:20" ht="18" customHeight="1">
      <c r="A194" s="45" t="s">
        <v>2476</v>
      </c>
      <c r="B194" s="48"/>
      <c r="C194" s="46">
        <v>0</v>
      </c>
      <c r="D194" s="48"/>
      <c r="E194" s="48"/>
      <c r="F194" s="48"/>
      <c r="G194" s="48"/>
      <c r="H194" s="48"/>
      <c r="I194" s="48"/>
      <c r="J194" s="45" t="s">
        <v>518</v>
      </c>
      <c r="K194" s="48"/>
      <c r="L194" s="46">
        <v>0</v>
      </c>
      <c r="M194" s="48"/>
      <c r="N194" s="48"/>
      <c r="O194" s="48"/>
      <c r="P194" s="48"/>
      <c r="Q194" s="52"/>
      <c r="R194" s="48"/>
      <c r="S194" s="48"/>
      <c r="T194" s="48"/>
    </row>
    <row r="195" spans="1:20" ht="18" customHeight="1">
      <c r="A195" s="45" t="s">
        <v>425</v>
      </c>
      <c r="B195" s="48"/>
      <c r="C195" s="46">
        <v>0</v>
      </c>
      <c r="D195" s="48"/>
      <c r="E195" s="48"/>
      <c r="F195" s="48"/>
      <c r="G195" s="48"/>
      <c r="H195" s="48"/>
      <c r="I195" s="48"/>
      <c r="J195" s="45" t="s">
        <v>1838</v>
      </c>
      <c r="K195" s="48"/>
      <c r="L195" s="46">
        <v>0</v>
      </c>
      <c r="M195" s="48"/>
      <c r="N195" s="48"/>
      <c r="O195" s="48"/>
      <c r="P195" s="48"/>
      <c r="Q195" s="52"/>
      <c r="R195" s="48"/>
      <c r="S195" s="48"/>
      <c r="T195" s="48"/>
    </row>
    <row r="196" spans="1:20" ht="18" customHeight="1">
      <c r="A196" s="45"/>
      <c r="B196" s="48"/>
      <c r="C196" s="48"/>
      <c r="D196" s="48"/>
      <c r="E196" s="48"/>
      <c r="F196" s="48"/>
      <c r="G196" s="48"/>
      <c r="H196" s="48"/>
      <c r="I196" s="48"/>
      <c r="J196" s="45" t="s">
        <v>2174</v>
      </c>
      <c r="K196" s="48"/>
      <c r="L196" s="46">
        <v>0</v>
      </c>
      <c r="M196" s="48"/>
      <c r="N196" s="48"/>
      <c r="O196" s="48"/>
      <c r="P196" s="48"/>
      <c r="Q196" s="52"/>
      <c r="R196" s="48"/>
      <c r="S196" s="48"/>
      <c r="T196" s="48"/>
    </row>
    <row r="197" spans="1:20" ht="18" customHeight="1">
      <c r="A197" s="45" t="s">
        <v>2324</v>
      </c>
      <c r="B197" s="46">
        <f>SUM(C197:I197)</f>
        <v>18928</v>
      </c>
      <c r="C197" s="46">
        <v>0</v>
      </c>
      <c r="D197" s="65">
        <v>9394</v>
      </c>
      <c r="E197" s="46">
        <v>0</v>
      </c>
      <c r="F197" s="46">
        <v>9534</v>
      </c>
      <c r="G197" s="46">
        <v>0</v>
      </c>
      <c r="H197" s="46">
        <v>0</v>
      </c>
      <c r="I197" s="46">
        <v>0</v>
      </c>
      <c r="J197" s="45" t="s">
        <v>1612</v>
      </c>
      <c r="K197" s="46">
        <f>SUM(L197:O197)</f>
        <v>13805</v>
      </c>
      <c r="L197" s="46">
        <v>7251</v>
      </c>
      <c r="M197" s="65">
        <v>0</v>
      </c>
      <c r="N197" s="46">
        <v>6554</v>
      </c>
      <c r="O197" s="46">
        <v>0</v>
      </c>
      <c r="P197" s="65">
        <v>0</v>
      </c>
      <c r="Q197" s="52" t="s">
        <v>2095</v>
      </c>
      <c r="R197" s="46">
        <f>SUM(S197:T197)</f>
        <v>5123</v>
      </c>
      <c r="S197" s="46">
        <v>0</v>
      </c>
      <c r="T197" s="46">
        <v>5123</v>
      </c>
    </row>
    <row r="198" spans="1:20" ht="18" customHeight="1">
      <c r="A198" s="45" t="s">
        <v>1437</v>
      </c>
      <c r="B198" s="48"/>
      <c r="C198" s="46">
        <v>0</v>
      </c>
      <c r="D198" s="48"/>
      <c r="E198" s="48"/>
      <c r="F198" s="48"/>
      <c r="G198" s="48"/>
      <c r="H198" s="48"/>
      <c r="I198" s="48"/>
      <c r="J198" s="45" t="s">
        <v>1250</v>
      </c>
      <c r="K198" s="50"/>
      <c r="L198" s="46">
        <v>7251</v>
      </c>
      <c r="M198" s="50"/>
      <c r="N198" s="48"/>
      <c r="O198" s="50"/>
      <c r="P198" s="50"/>
      <c r="Q198" s="52"/>
      <c r="R198" s="48"/>
      <c r="S198" s="48"/>
      <c r="T198" s="48"/>
    </row>
    <row r="199" spans="1:20" ht="18" customHeight="1">
      <c r="A199" s="45" t="s">
        <v>2511</v>
      </c>
      <c r="B199" s="48"/>
      <c r="C199" s="46">
        <v>0</v>
      </c>
      <c r="D199" s="48"/>
      <c r="E199" s="48"/>
      <c r="F199" s="48"/>
      <c r="G199" s="48"/>
      <c r="H199" s="48"/>
      <c r="I199" s="48"/>
      <c r="J199" s="45" t="s">
        <v>1923</v>
      </c>
      <c r="K199" s="48"/>
      <c r="L199" s="46">
        <v>0</v>
      </c>
      <c r="M199" s="48"/>
      <c r="N199" s="48"/>
      <c r="O199" s="48"/>
      <c r="P199" s="48"/>
      <c r="Q199" s="52"/>
      <c r="R199" s="48"/>
      <c r="S199" s="48"/>
      <c r="T199" s="48"/>
    </row>
    <row r="200" spans="1:20" ht="18" customHeight="1">
      <c r="A200" s="45"/>
      <c r="B200" s="48"/>
      <c r="C200" s="48"/>
      <c r="D200" s="48"/>
      <c r="E200" s="48"/>
      <c r="F200" s="48"/>
      <c r="G200" s="48"/>
      <c r="H200" s="48"/>
      <c r="I200" s="48"/>
      <c r="J200" s="45" t="s">
        <v>971</v>
      </c>
      <c r="K200" s="48"/>
      <c r="L200" s="46">
        <v>2422</v>
      </c>
      <c r="M200" s="48"/>
      <c r="N200" s="48"/>
      <c r="O200" s="48"/>
      <c r="P200" s="48"/>
      <c r="Q200" s="52"/>
      <c r="R200" s="48"/>
      <c r="S200" s="48"/>
      <c r="T200" s="48"/>
    </row>
    <row r="201" spans="1:20" ht="16.5" customHeight="1">
      <c r="A201" s="45"/>
      <c r="B201" s="48"/>
      <c r="C201" s="48"/>
      <c r="D201" s="48"/>
      <c r="E201" s="48"/>
      <c r="F201" s="48"/>
      <c r="G201" s="48"/>
      <c r="H201" s="48"/>
      <c r="I201" s="48"/>
      <c r="J201" s="45" t="s">
        <v>1514</v>
      </c>
      <c r="K201" s="48"/>
      <c r="L201" s="46">
        <v>1157</v>
      </c>
      <c r="M201" s="48"/>
      <c r="N201" s="48"/>
      <c r="O201" s="48"/>
      <c r="P201" s="48"/>
      <c r="Q201" s="52"/>
      <c r="R201" s="48"/>
      <c r="S201" s="48"/>
      <c r="T201" s="48"/>
    </row>
    <row r="202" spans="1:20" ht="16.5" customHeight="1">
      <c r="A202" s="45"/>
      <c r="B202" s="48"/>
      <c r="C202" s="48"/>
      <c r="D202" s="48"/>
      <c r="E202" s="48"/>
      <c r="F202" s="48"/>
      <c r="G202" s="48"/>
      <c r="H202" s="48"/>
      <c r="I202" s="48"/>
      <c r="J202" s="45" t="s">
        <v>1746</v>
      </c>
      <c r="K202" s="48"/>
      <c r="L202" s="46">
        <v>665</v>
      </c>
      <c r="M202" s="48"/>
      <c r="N202" s="48"/>
      <c r="O202" s="48"/>
      <c r="P202" s="48"/>
      <c r="Q202" s="52"/>
      <c r="R202" s="48"/>
      <c r="S202" s="48"/>
      <c r="T202" s="48"/>
    </row>
    <row r="203" spans="1:20" ht="16.5" customHeight="1">
      <c r="A203" s="45"/>
      <c r="B203" s="48"/>
      <c r="C203" s="48"/>
      <c r="D203" s="48"/>
      <c r="E203" s="48"/>
      <c r="F203" s="48"/>
      <c r="G203" s="48"/>
      <c r="H203" s="48"/>
      <c r="I203" s="48"/>
      <c r="J203" s="45" t="s">
        <v>1241</v>
      </c>
      <c r="K203" s="48"/>
      <c r="L203" s="46">
        <v>0</v>
      </c>
      <c r="M203" s="48"/>
      <c r="N203" s="48"/>
      <c r="O203" s="48"/>
      <c r="P203" s="48"/>
      <c r="Q203" s="52"/>
      <c r="R203" s="48"/>
      <c r="S203" s="48"/>
      <c r="T203" s="48"/>
    </row>
    <row r="204" spans="1:20" ht="16.5" customHeight="1">
      <c r="A204" s="45"/>
      <c r="B204" s="48"/>
      <c r="C204" s="48"/>
      <c r="D204" s="48"/>
      <c r="E204" s="48"/>
      <c r="F204" s="48"/>
      <c r="G204" s="48"/>
      <c r="H204" s="48"/>
      <c r="I204" s="48"/>
      <c r="J204" s="45" t="s">
        <v>889</v>
      </c>
      <c r="K204" s="48"/>
      <c r="L204" s="46">
        <v>321</v>
      </c>
      <c r="M204" s="48"/>
      <c r="N204" s="48"/>
      <c r="O204" s="48"/>
      <c r="P204" s="48"/>
      <c r="Q204" s="52"/>
      <c r="R204" s="48"/>
      <c r="S204" s="48"/>
      <c r="T204" s="48"/>
    </row>
    <row r="205" spans="1:20" ht="16.5" customHeight="1">
      <c r="A205" s="45"/>
      <c r="B205" s="48"/>
      <c r="C205" s="48"/>
      <c r="D205" s="48"/>
      <c r="E205" s="48"/>
      <c r="F205" s="48"/>
      <c r="G205" s="48"/>
      <c r="H205" s="48"/>
      <c r="I205" s="48"/>
      <c r="J205" s="45" t="s">
        <v>1621</v>
      </c>
      <c r="K205" s="48"/>
      <c r="L205" s="46">
        <v>73</v>
      </c>
      <c r="M205" s="48"/>
      <c r="N205" s="48"/>
      <c r="O205" s="48"/>
      <c r="P205" s="48"/>
      <c r="Q205" s="52"/>
      <c r="R205" s="48"/>
      <c r="S205" s="48"/>
      <c r="T205" s="48"/>
    </row>
    <row r="206" spans="1:20" ht="16.5" customHeight="1">
      <c r="A206" s="45"/>
      <c r="B206" s="48"/>
      <c r="C206" s="48"/>
      <c r="D206" s="48"/>
      <c r="E206" s="48"/>
      <c r="F206" s="48"/>
      <c r="G206" s="48"/>
      <c r="H206" s="48"/>
      <c r="I206" s="48"/>
      <c r="J206" s="45" t="s">
        <v>199</v>
      </c>
      <c r="K206" s="48"/>
      <c r="L206" s="46">
        <v>2000</v>
      </c>
      <c r="M206" s="48"/>
      <c r="N206" s="48"/>
      <c r="O206" s="48"/>
      <c r="P206" s="48"/>
      <c r="Q206" s="52"/>
      <c r="R206" s="48"/>
      <c r="S206" s="48"/>
      <c r="T206" s="48"/>
    </row>
    <row r="207" spans="1:20" ht="16.5" customHeight="1">
      <c r="A207" s="45"/>
      <c r="B207" s="48"/>
      <c r="C207" s="48"/>
      <c r="D207" s="48"/>
      <c r="E207" s="48"/>
      <c r="F207" s="48"/>
      <c r="G207" s="48"/>
      <c r="H207" s="48"/>
      <c r="I207" s="48"/>
      <c r="J207" s="45" t="s">
        <v>27</v>
      </c>
      <c r="K207" s="48"/>
      <c r="L207" s="46">
        <v>0</v>
      </c>
      <c r="M207" s="48"/>
      <c r="N207" s="48"/>
      <c r="O207" s="48"/>
      <c r="P207" s="48"/>
      <c r="Q207" s="52"/>
      <c r="R207" s="48"/>
      <c r="S207" s="48"/>
      <c r="T207" s="48"/>
    </row>
    <row r="208" spans="1:20" ht="16.5" customHeight="1">
      <c r="A208" s="45"/>
      <c r="B208" s="48"/>
      <c r="C208" s="48"/>
      <c r="D208" s="48"/>
      <c r="E208" s="48"/>
      <c r="F208" s="48"/>
      <c r="G208" s="48"/>
      <c r="H208" s="48"/>
      <c r="I208" s="48"/>
      <c r="J208" s="45" t="s">
        <v>382</v>
      </c>
      <c r="K208" s="48"/>
      <c r="L208" s="46">
        <v>470</v>
      </c>
      <c r="M208" s="48"/>
      <c r="N208" s="48"/>
      <c r="O208" s="48"/>
      <c r="P208" s="48"/>
      <c r="Q208" s="52"/>
      <c r="R208" s="48"/>
      <c r="S208" s="48"/>
      <c r="T208" s="48"/>
    </row>
    <row r="209" spans="1:20" ht="16.5" customHeight="1">
      <c r="A209" s="45"/>
      <c r="B209" s="48"/>
      <c r="C209" s="48"/>
      <c r="D209" s="48"/>
      <c r="E209" s="48"/>
      <c r="F209" s="48"/>
      <c r="G209" s="48"/>
      <c r="H209" s="48"/>
      <c r="I209" s="48"/>
      <c r="J209" s="45" t="s">
        <v>2508</v>
      </c>
      <c r="K209" s="48"/>
      <c r="L209" s="46">
        <v>143</v>
      </c>
      <c r="M209" s="48"/>
      <c r="N209" s="48"/>
      <c r="O209" s="48"/>
      <c r="P209" s="48"/>
      <c r="Q209" s="52"/>
      <c r="R209" s="48"/>
      <c r="S209" s="48"/>
      <c r="T209" s="48"/>
    </row>
    <row r="210" spans="1:20" ht="16.5" customHeight="1">
      <c r="A210" s="45"/>
      <c r="B210" s="48"/>
      <c r="C210" s="48"/>
      <c r="D210" s="48"/>
      <c r="E210" s="48"/>
      <c r="F210" s="48"/>
      <c r="G210" s="48"/>
      <c r="H210" s="48"/>
      <c r="I210" s="48"/>
      <c r="J210" s="45" t="s">
        <v>2451</v>
      </c>
      <c r="K210" s="48"/>
      <c r="L210" s="46">
        <v>0</v>
      </c>
      <c r="M210" s="48"/>
      <c r="N210" s="48"/>
      <c r="O210" s="48"/>
      <c r="P210" s="48"/>
      <c r="Q210" s="52"/>
      <c r="R210" s="48"/>
      <c r="S210" s="48"/>
      <c r="T210" s="48"/>
    </row>
    <row r="211" spans="1:20" ht="18" customHeight="1">
      <c r="A211" s="45"/>
      <c r="B211" s="48"/>
      <c r="C211" s="48"/>
      <c r="D211" s="48"/>
      <c r="E211" s="48"/>
      <c r="F211" s="48"/>
      <c r="G211" s="48"/>
      <c r="H211" s="48"/>
      <c r="I211" s="48"/>
      <c r="J211" s="45" t="s">
        <v>1240</v>
      </c>
      <c r="K211" s="48"/>
      <c r="L211" s="46">
        <v>0</v>
      </c>
      <c r="M211" s="48"/>
      <c r="N211" s="48"/>
      <c r="O211" s="48"/>
      <c r="P211" s="48"/>
      <c r="Q211" s="52"/>
      <c r="R211" s="48"/>
      <c r="S211" s="48"/>
      <c r="T211" s="48"/>
    </row>
    <row r="212" spans="1:20" ht="18" customHeight="1">
      <c r="A212" s="45" t="s">
        <v>2522</v>
      </c>
      <c r="B212" s="46">
        <f>SUM(C212:I212)</f>
        <v>35591</v>
      </c>
      <c r="C212" s="46">
        <v>150</v>
      </c>
      <c r="D212" s="65">
        <v>1517</v>
      </c>
      <c r="E212" s="46">
        <v>0</v>
      </c>
      <c r="F212" s="46">
        <v>33924</v>
      </c>
      <c r="G212" s="46">
        <v>0</v>
      </c>
      <c r="H212" s="46">
        <v>0</v>
      </c>
      <c r="I212" s="46">
        <v>0</v>
      </c>
      <c r="J212" s="45" t="s">
        <v>369</v>
      </c>
      <c r="K212" s="46">
        <f>SUM(L212:O212)</f>
        <v>28040</v>
      </c>
      <c r="L212" s="46">
        <v>10088</v>
      </c>
      <c r="M212" s="65">
        <v>0</v>
      </c>
      <c r="N212" s="46">
        <v>17952</v>
      </c>
      <c r="O212" s="46">
        <v>0</v>
      </c>
      <c r="P212" s="65">
        <v>0</v>
      </c>
      <c r="Q212" s="52" t="s">
        <v>1955</v>
      </c>
      <c r="R212" s="46">
        <f>SUM(S212:T212)</f>
        <v>7551</v>
      </c>
      <c r="S212" s="46">
        <v>0</v>
      </c>
      <c r="T212" s="46">
        <v>7551</v>
      </c>
    </row>
    <row r="213" spans="1:20" ht="18" customHeight="1">
      <c r="A213" s="45"/>
      <c r="B213" s="48"/>
      <c r="C213" s="48"/>
      <c r="D213" s="48"/>
      <c r="E213" s="48"/>
      <c r="F213" s="48"/>
      <c r="G213" s="48"/>
      <c r="H213" s="48"/>
      <c r="I213" s="48"/>
      <c r="J213" s="45" t="s">
        <v>2115</v>
      </c>
      <c r="K213" s="48"/>
      <c r="L213" s="46">
        <v>10088</v>
      </c>
      <c r="M213" s="48"/>
      <c r="N213" s="48"/>
      <c r="O213" s="48"/>
      <c r="P213" s="48"/>
      <c r="Q213" s="52"/>
      <c r="R213" s="48"/>
      <c r="S213" s="48"/>
      <c r="T213" s="48"/>
    </row>
    <row r="214" spans="1:20" ht="18" customHeight="1">
      <c r="A214" s="45"/>
      <c r="B214" s="48"/>
      <c r="C214" s="48"/>
      <c r="D214" s="48"/>
      <c r="E214" s="48"/>
      <c r="F214" s="48"/>
      <c r="G214" s="48"/>
      <c r="H214" s="48"/>
      <c r="I214" s="48"/>
      <c r="J214" s="45" t="s">
        <v>143</v>
      </c>
      <c r="K214" s="48"/>
      <c r="L214" s="46">
        <v>0</v>
      </c>
      <c r="M214" s="48"/>
      <c r="N214" s="48"/>
      <c r="O214" s="48"/>
      <c r="P214" s="48"/>
      <c r="Q214" s="52"/>
      <c r="R214" s="48"/>
      <c r="S214" s="48"/>
      <c r="T214" s="48"/>
    </row>
    <row r="215" spans="1:20" ht="18" customHeight="1">
      <c r="A215" s="45"/>
      <c r="B215" s="48"/>
      <c r="C215" s="48"/>
      <c r="D215" s="48"/>
      <c r="E215" s="48"/>
      <c r="F215" s="48"/>
      <c r="G215" s="48"/>
      <c r="H215" s="48"/>
      <c r="I215" s="48"/>
      <c r="J215" s="45" t="s">
        <v>282</v>
      </c>
      <c r="K215" s="48"/>
      <c r="L215" s="46">
        <v>0</v>
      </c>
      <c r="M215" s="48"/>
      <c r="N215" s="48"/>
      <c r="O215" s="48"/>
      <c r="P215" s="48"/>
      <c r="Q215" s="52"/>
      <c r="R215" s="48"/>
      <c r="S215" s="48"/>
      <c r="T215" s="48"/>
    </row>
    <row r="216" spans="1:20" ht="0" customHeight="1" hidden="1">
      <c r="A216" s="45"/>
      <c r="B216" s="48"/>
      <c r="C216" s="48"/>
      <c r="D216" s="48"/>
      <c r="E216" s="48"/>
      <c r="F216" s="48"/>
      <c r="G216" s="48"/>
      <c r="H216" s="48"/>
      <c r="I216" s="48"/>
      <c r="J216" s="45"/>
      <c r="K216" s="48"/>
      <c r="L216" s="48"/>
      <c r="M216" s="48"/>
      <c r="N216" s="48"/>
      <c r="O216" s="48"/>
      <c r="P216" s="48"/>
      <c r="Q216" s="52"/>
      <c r="R216" s="48"/>
      <c r="S216" s="48"/>
      <c r="T216" s="48"/>
    </row>
    <row r="217" spans="1:20" ht="0" customHeight="1" hidden="1">
      <c r="A217" s="45"/>
      <c r="B217" s="48"/>
      <c r="C217" s="48"/>
      <c r="D217" s="48"/>
      <c r="E217" s="48"/>
      <c r="F217" s="48"/>
      <c r="G217" s="48"/>
      <c r="H217" s="48"/>
      <c r="I217" s="48"/>
      <c r="J217" s="45"/>
      <c r="K217" s="48"/>
      <c r="L217" s="48"/>
      <c r="M217" s="48"/>
      <c r="N217" s="48"/>
      <c r="O217" s="48"/>
      <c r="P217" s="48"/>
      <c r="Q217" s="52"/>
      <c r="R217" s="48"/>
      <c r="S217" s="48"/>
      <c r="T217" s="48"/>
    </row>
    <row r="218" spans="1:20" ht="0" customHeight="1" hidden="1">
      <c r="A218" s="45"/>
      <c r="B218" s="48"/>
      <c r="C218" s="48"/>
      <c r="D218" s="48"/>
      <c r="E218" s="48"/>
      <c r="F218" s="48"/>
      <c r="G218" s="48"/>
      <c r="H218" s="48"/>
      <c r="I218" s="48"/>
      <c r="J218" s="45"/>
      <c r="K218" s="48"/>
      <c r="L218" s="48"/>
      <c r="M218" s="48"/>
      <c r="N218" s="48"/>
      <c r="O218" s="48"/>
      <c r="P218" s="48"/>
      <c r="Q218" s="52"/>
      <c r="R218" s="48"/>
      <c r="S218" s="48"/>
      <c r="T218" s="48"/>
    </row>
    <row r="219" spans="1:20" ht="0" customHeight="1" hidden="1">
      <c r="A219" s="45"/>
      <c r="B219" s="48"/>
      <c r="C219" s="48"/>
      <c r="D219" s="48"/>
      <c r="E219" s="48"/>
      <c r="F219" s="48"/>
      <c r="G219" s="48"/>
      <c r="H219" s="48"/>
      <c r="I219" s="48"/>
      <c r="J219" s="45"/>
      <c r="K219" s="48"/>
      <c r="L219" s="48"/>
      <c r="M219" s="48"/>
      <c r="N219" s="48"/>
      <c r="O219" s="48"/>
      <c r="P219" s="48"/>
      <c r="Q219" s="52"/>
      <c r="R219" s="48"/>
      <c r="S219" s="48"/>
      <c r="T219" s="48"/>
    </row>
    <row r="220" spans="1:20" ht="0" customHeight="1" hidden="1">
      <c r="A220" s="45"/>
      <c r="B220" s="48"/>
      <c r="C220" s="48"/>
      <c r="D220" s="48"/>
      <c r="E220" s="48"/>
      <c r="F220" s="48"/>
      <c r="G220" s="48"/>
      <c r="H220" s="48"/>
      <c r="I220" s="48"/>
      <c r="J220" s="45"/>
      <c r="K220" s="48"/>
      <c r="L220" s="48"/>
      <c r="M220" s="48"/>
      <c r="N220" s="48"/>
      <c r="O220" s="48"/>
      <c r="P220" s="48"/>
      <c r="Q220" s="52"/>
      <c r="R220" s="48"/>
      <c r="S220" s="48"/>
      <c r="T220" s="48"/>
    </row>
    <row r="221" spans="1:20" ht="0" customHeight="1" hidden="1">
      <c r="A221" s="45"/>
      <c r="B221" s="48"/>
      <c r="C221" s="48"/>
      <c r="D221" s="48"/>
      <c r="E221" s="48"/>
      <c r="F221" s="48"/>
      <c r="G221" s="48"/>
      <c r="H221" s="48"/>
      <c r="I221" s="48"/>
      <c r="J221" s="45"/>
      <c r="K221" s="48"/>
      <c r="L221" s="48"/>
      <c r="M221" s="48"/>
      <c r="N221" s="48"/>
      <c r="O221" s="48"/>
      <c r="P221" s="48"/>
      <c r="Q221" s="52"/>
      <c r="R221" s="48"/>
      <c r="S221" s="48"/>
      <c r="T221" s="48"/>
    </row>
    <row r="222" spans="1:20" ht="0" customHeight="1" hidden="1">
      <c r="A222" s="45"/>
      <c r="B222" s="48"/>
      <c r="C222" s="48"/>
      <c r="D222" s="48"/>
      <c r="E222" s="48"/>
      <c r="F222" s="48"/>
      <c r="G222" s="48"/>
      <c r="H222" s="48"/>
      <c r="I222" s="48"/>
      <c r="J222" s="45"/>
      <c r="K222" s="48"/>
      <c r="L222" s="48"/>
      <c r="M222" s="48"/>
      <c r="N222" s="48"/>
      <c r="O222" s="48"/>
      <c r="P222" s="48"/>
      <c r="Q222" s="52"/>
      <c r="R222" s="48"/>
      <c r="S222" s="48"/>
      <c r="T222" s="48"/>
    </row>
    <row r="223" spans="1:20" ht="0" customHeight="1" hidden="1">
      <c r="A223" s="45"/>
      <c r="B223" s="48"/>
      <c r="C223" s="48"/>
      <c r="D223" s="48"/>
      <c r="E223" s="48"/>
      <c r="F223" s="48"/>
      <c r="G223" s="48"/>
      <c r="H223" s="48"/>
      <c r="I223" s="48"/>
      <c r="J223" s="45"/>
      <c r="K223" s="48"/>
      <c r="L223" s="48"/>
      <c r="M223" s="48"/>
      <c r="N223" s="48"/>
      <c r="O223" s="48"/>
      <c r="P223" s="48"/>
      <c r="Q223" s="52"/>
      <c r="R223" s="48"/>
      <c r="S223" s="48"/>
      <c r="T223" s="48"/>
    </row>
    <row r="224" spans="1:20" ht="0" customHeight="1" hidden="1">
      <c r="A224" s="45"/>
      <c r="B224" s="48"/>
      <c r="C224" s="48"/>
      <c r="D224" s="48"/>
      <c r="E224" s="48"/>
      <c r="F224" s="48"/>
      <c r="G224" s="48"/>
      <c r="H224" s="48"/>
      <c r="I224" s="48"/>
      <c r="J224" s="45"/>
      <c r="K224" s="48"/>
      <c r="L224" s="48"/>
      <c r="M224" s="48"/>
      <c r="N224" s="48"/>
      <c r="O224" s="48"/>
      <c r="P224" s="48"/>
      <c r="Q224" s="52"/>
      <c r="R224" s="48"/>
      <c r="S224" s="48"/>
      <c r="T224" s="48"/>
    </row>
    <row r="225" spans="1:20" ht="0" customHeight="1" hidden="1">
      <c r="A225" s="45"/>
      <c r="B225" s="48"/>
      <c r="C225" s="48"/>
      <c r="D225" s="48"/>
      <c r="E225" s="48"/>
      <c r="F225" s="48"/>
      <c r="G225" s="48"/>
      <c r="H225" s="48"/>
      <c r="I225" s="48"/>
      <c r="J225" s="45"/>
      <c r="K225" s="48"/>
      <c r="L225" s="48"/>
      <c r="M225" s="48"/>
      <c r="N225" s="48"/>
      <c r="O225" s="48"/>
      <c r="P225" s="48"/>
      <c r="Q225" s="52"/>
      <c r="R225" s="48"/>
      <c r="S225" s="48"/>
      <c r="T225" s="48"/>
    </row>
    <row r="226" spans="1:20" ht="0" customHeight="1" hidden="1">
      <c r="A226" s="45"/>
      <c r="B226" s="48"/>
      <c r="C226" s="48"/>
      <c r="D226" s="48"/>
      <c r="E226" s="48"/>
      <c r="F226" s="48"/>
      <c r="G226" s="48"/>
      <c r="H226" s="48"/>
      <c r="I226" s="48"/>
      <c r="J226" s="45"/>
      <c r="K226" s="48"/>
      <c r="L226" s="48"/>
      <c r="M226" s="48"/>
      <c r="N226" s="48"/>
      <c r="O226" s="48"/>
      <c r="P226" s="48"/>
      <c r="Q226" s="52"/>
      <c r="R226" s="48"/>
      <c r="S226" s="48"/>
      <c r="T226" s="48"/>
    </row>
    <row r="227" spans="1:20" ht="0" customHeight="1" hidden="1">
      <c r="A227" s="45"/>
      <c r="B227" s="48"/>
      <c r="C227" s="48"/>
      <c r="D227" s="48"/>
      <c r="E227" s="48"/>
      <c r="F227" s="48"/>
      <c r="G227" s="48"/>
      <c r="H227" s="48"/>
      <c r="I227" s="48"/>
      <c r="J227" s="45"/>
      <c r="K227" s="48"/>
      <c r="L227" s="48"/>
      <c r="M227" s="48"/>
      <c r="N227" s="48"/>
      <c r="O227" s="48"/>
      <c r="P227" s="48"/>
      <c r="Q227" s="52"/>
      <c r="R227" s="48"/>
      <c r="S227" s="48"/>
      <c r="T227" s="48"/>
    </row>
    <row r="228" spans="1:20" ht="0" customHeight="1" hidden="1">
      <c r="A228" s="45"/>
      <c r="B228" s="48"/>
      <c r="C228" s="48"/>
      <c r="D228" s="48"/>
      <c r="E228" s="48"/>
      <c r="F228" s="48"/>
      <c r="G228" s="48"/>
      <c r="H228" s="48"/>
      <c r="I228" s="48"/>
      <c r="J228" s="45"/>
      <c r="K228" s="48"/>
      <c r="L228" s="48"/>
      <c r="M228" s="48"/>
      <c r="N228" s="48"/>
      <c r="O228" s="48"/>
      <c r="P228" s="48"/>
      <c r="Q228" s="52"/>
      <c r="R228" s="48"/>
      <c r="S228" s="48"/>
      <c r="T228" s="48"/>
    </row>
    <row r="229" spans="1:20" ht="0" customHeight="1" hidden="1">
      <c r="A229" s="45"/>
      <c r="B229" s="48"/>
      <c r="C229" s="48"/>
      <c r="D229" s="48"/>
      <c r="E229" s="48"/>
      <c r="F229" s="48"/>
      <c r="G229" s="48"/>
      <c r="H229" s="48"/>
      <c r="I229" s="48"/>
      <c r="J229" s="45"/>
      <c r="K229" s="48"/>
      <c r="L229" s="48"/>
      <c r="M229" s="48"/>
      <c r="N229" s="48"/>
      <c r="O229" s="48"/>
      <c r="P229" s="48"/>
      <c r="Q229" s="52"/>
      <c r="R229" s="48"/>
      <c r="S229" s="48"/>
      <c r="T229" s="48"/>
    </row>
    <row r="230" spans="1:20" ht="0" customHeight="1" hidden="1">
      <c r="A230" s="45"/>
      <c r="B230" s="48"/>
      <c r="C230" s="48"/>
      <c r="D230" s="48"/>
      <c r="E230" s="48"/>
      <c r="F230" s="48"/>
      <c r="G230" s="48"/>
      <c r="H230" s="48"/>
      <c r="I230" s="48"/>
      <c r="J230" s="45"/>
      <c r="K230" s="48"/>
      <c r="L230" s="48"/>
      <c r="M230" s="48"/>
      <c r="N230" s="48"/>
      <c r="O230" s="48"/>
      <c r="P230" s="48"/>
      <c r="Q230" s="52"/>
      <c r="R230" s="48"/>
      <c r="S230" s="48"/>
      <c r="T230" s="48"/>
    </row>
    <row r="231" spans="1:20" ht="0" customHeight="1" hidden="1">
      <c r="A231" s="45"/>
      <c r="B231" s="48"/>
      <c r="C231" s="48"/>
      <c r="D231" s="48"/>
      <c r="E231" s="48"/>
      <c r="F231" s="48"/>
      <c r="G231" s="48"/>
      <c r="H231" s="48"/>
      <c r="I231" s="48"/>
      <c r="J231" s="45"/>
      <c r="K231" s="48"/>
      <c r="L231" s="48"/>
      <c r="M231" s="48"/>
      <c r="N231" s="48"/>
      <c r="O231" s="48"/>
      <c r="P231" s="48"/>
      <c r="Q231" s="52"/>
      <c r="R231" s="48"/>
      <c r="S231" s="48"/>
      <c r="T231" s="48"/>
    </row>
    <row r="232" spans="1:20" ht="0" customHeight="1" hidden="1">
      <c r="A232" s="45"/>
      <c r="B232" s="48"/>
      <c r="C232" s="48"/>
      <c r="D232" s="48"/>
      <c r="E232" s="48"/>
      <c r="F232" s="48"/>
      <c r="G232" s="48"/>
      <c r="H232" s="48"/>
      <c r="I232" s="48"/>
      <c r="J232" s="45"/>
      <c r="K232" s="48"/>
      <c r="L232" s="48"/>
      <c r="M232" s="48"/>
      <c r="N232" s="48"/>
      <c r="O232" s="48"/>
      <c r="P232" s="48"/>
      <c r="Q232" s="52"/>
      <c r="R232" s="48"/>
      <c r="S232" s="48"/>
      <c r="T232" s="48"/>
    </row>
    <row r="233" spans="1:20" ht="0" customHeight="1" hidden="1">
      <c r="A233" s="45"/>
      <c r="B233" s="48"/>
      <c r="C233" s="48"/>
      <c r="D233" s="48"/>
      <c r="E233" s="48"/>
      <c r="F233" s="48"/>
      <c r="G233" s="48"/>
      <c r="H233" s="48"/>
      <c r="I233" s="48"/>
      <c r="J233" s="45"/>
      <c r="K233" s="48"/>
      <c r="L233" s="48"/>
      <c r="M233" s="48"/>
      <c r="N233" s="48"/>
      <c r="O233" s="48"/>
      <c r="P233" s="48"/>
      <c r="Q233" s="52"/>
      <c r="R233" s="48"/>
      <c r="S233" s="48"/>
      <c r="T233" s="48"/>
    </row>
    <row r="234" spans="1:20" ht="0" customHeight="1" hidden="1">
      <c r="A234" s="45"/>
      <c r="B234" s="48"/>
      <c r="C234" s="48"/>
      <c r="D234" s="48"/>
      <c r="E234" s="48"/>
      <c r="F234" s="48"/>
      <c r="G234" s="48"/>
      <c r="H234" s="48"/>
      <c r="I234" s="48"/>
      <c r="J234" s="45"/>
      <c r="K234" s="48"/>
      <c r="L234" s="48"/>
      <c r="M234" s="48"/>
      <c r="N234" s="48"/>
      <c r="O234" s="48"/>
      <c r="P234" s="48"/>
      <c r="Q234" s="52"/>
      <c r="R234" s="48"/>
      <c r="S234" s="48"/>
      <c r="T234" s="48"/>
    </row>
    <row r="235" spans="1:20" ht="0" customHeight="1" hidden="1">
      <c r="A235" s="45"/>
      <c r="B235" s="48"/>
      <c r="C235" s="48"/>
      <c r="D235" s="48"/>
      <c r="E235" s="48"/>
      <c r="F235" s="48"/>
      <c r="G235" s="48"/>
      <c r="H235" s="48"/>
      <c r="I235" s="48"/>
      <c r="J235" s="45"/>
      <c r="K235" s="48"/>
      <c r="L235" s="48"/>
      <c r="M235" s="48"/>
      <c r="N235" s="48"/>
      <c r="O235" s="48"/>
      <c r="P235" s="48"/>
      <c r="Q235" s="52"/>
      <c r="R235" s="48"/>
      <c r="S235" s="48"/>
      <c r="T235" s="48"/>
    </row>
    <row r="236" spans="1:20" ht="0" customHeight="1" hidden="1">
      <c r="A236" s="45"/>
      <c r="B236" s="48"/>
      <c r="C236" s="48"/>
      <c r="D236" s="48"/>
      <c r="E236" s="48"/>
      <c r="F236" s="48"/>
      <c r="G236" s="48"/>
      <c r="H236" s="48"/>
      <c r="I236" s="48"/>
      <c r="J236" s="45"/>
      <c r="K236" s="48"/>
      <c r="L236" s="48"/>
      <c r="M236" s="48"/>
      <c r="N236" s="48"/>
      <c r="O236" s="48"/>
      <c r="P236" s="48"/>
      <c r="Q236" s="52"/>
      <c r="R236" s="48"/>
      <c r="S236" s="48"/>
      <c r="T236" s="48"/>
    </row>
    <row r="237" spans="1:20" ht="0" customHeight="1" hidden="1">
      <c r="A237" s="45"/>
      <c r="B237" s="48"/>
      <c r="C237" s="48"/>
      <c r="D237" s="48"/>
      <c r="E237" s="48"/>
      <c r="F237" s="48"/>
      <c r="G237" s="48"/>
      <c r="H237" s="48"/>
      <c r="I237" s="48"/>
      <c r="J237" s="45"/>
      <c r="K237" s="48"/>
      <c r="L237" s="48"/>
      <c r="M237" s="48"/>
      <c r="N237" s="48"/>
      <c r="O237" s="48"/>
      <c r="P237" s="48"/>
      <c r="Q237" s="52"/>
      <c r="R237" s="48"/>
      <c r="S237" s="48"/>
      <c r="T237" s="48"/>
    </row>
    <row r="238" spans="1:20" ht="0" customHeight="1" hidden="1">
      <c r="A238" s="45"/>
      <c r="B238" s="48"/>
      <c r="C238" s="48"/>
      <c r="D238" s="48"/>
      <c r="E238" s="48"/>
      <c r="F238" s="48"/>
      <c r="G238" s="48"/>
      <c r="H238" s="48"/>
      <c r="I238" s="48"/>
      <c r="J238" s="45"/>
      <c r="K238" s="48"/>
      <c r="L238" s="48"/>
      <c r="M238" s="48"/>
      <c r="N238" s="48"/>
      <c r="O238" s="48"/>
      <c r="P238" s="48"/>
      <c r="Q238" s="52"/>
      <c r="R238" s="48"/>
      <c r="S238" s="48"/>
      <c r="T238" s="48"/>
    </row>
    <row r="239" spans="1:20" ht="0" customHeight="1" hidden="1">
      <c r="A239" s="45"/>
      <c r="B239" s="48"/>
      <c r="C239" s="48"/>
      <c r="D239" s="48"/>
      <c r="E239" s="48"/>
      <c r="F239" s="48"/>
      <c r="G239" s="48"/>
      <c r="H239" s="48"/>
      <c r="I239" s="48"/>
      <c r="J239" s="45"/>
      <c r="K239" s="48"/>
      <c r="L239" s="48"/>
      <c r="M239" s="48"/>
      <c r="N239" s="48"/>
      <c r="O239" s="48"/>
      <c r="P239" s="48"/>
      <c r="Q239" s="52"/>
      <c r="R239" s="48"/>
      <c r="S239" s="48"/>
      <c r="T239" s="48"/>
    </row>
    <row r="240" spans="1:20" ht="0" customHeight="1" hidden="1">
      <c r="A240" s="45"/>
      <c r="B240" s="48"/>
      <c r="C240" s="48"/>
      <c r="D240" s="48"/>
      <c r="E240" s="48"/>
      <c r="F240" s="48"/>
      <c r="G240" s="48"/>
      <c r="H240" s="48"/>
      <c r="I240" s="48"/>
      <c r="J240" s="45"/>
      <c r="K240" s="48"/>
      <c r="L240" s="48"/>
      <c r="M240" s="48"/>
      <c r="N240" s="48"/>
      <c r="O240" s="48"/>
      <c r="P240" s="48"/>
      <c r="Q240" s="52"/>
      <c r="R240" s="48"/>
      <c r="S240" s="48"/>
      <c r="T240" s="48"/>
    </row>
    <row r="241" spans="1:20" ht="0" customHeight="1" hidden="1">
      <c r="A241" s="45"/>
      <c r="B241" s="48"/>
      <c r="C241" s="48"/>
      <c r="D241" s="48"/>
      <c r="E241" s="48"/>
      <c r="F241" s="48"/>
      <c r="G241" s="48"/>
      <c r="H241" s="48"/>
      <c r="I241" s="48"/>
      <c r="J241" s="45"/>
      <c r="K241" s="48"/>
      <c r="L241" s="48"/>
      <c r="M241" s="48"/>
      <c r="N241" s="48"/>
      <c r="O241" s="48"/>
      <c r="P241" s="48"/>
      <c r="Q241" s="52"/>
      <c r="R241" s="48"/>
      <c r="S241" s="48"/>
      <c r="T241" s="48"/>
    </row>
    <row r="242" spans="1:20" ht="0" customHeight="1" hidden="1">
      <c r="A242" s="45"/>
      <c r="B242" s="48"/>
      <c r="C242" s="48"/>
      <c r="D242" s="48"/>
      <c r="E242" s="48"/>
      <c r="F242" s="48"/>
      <c r="G242" s="48"/>
      <c r="H242" s="48"/>
      <c r="I242" s="48"/>
      <c r="J242" s="45"/>
      <c r="K242" s="48"/>
      <c r="L242" s="48"/>
      <c r="M242" s="48"/>
      <c r="N242" s="48"/>
      <c r="O242" s="48"/>
      <c r="P242" s="48"/>
      <c r="Q242" s="52"/>
      <c r="R242" s="48"/>
      <c r="S242" s="48"/>
      <c r="T242" s="48"/>
    </row>
    <row r="243" spans="1:20" ht="0" customHeight="1" hidden="1">
      <c r="A243" s="45"/>
      <c r="B243" s="48"/>
      <c r="C243" s="48"/>
      <c r="D243" s="48"/>
      <c r="E243" s="48"/>
      <c r="F243" s="48"/>
      <c r="G243" s="48"/>
      <c r="H243" s="48"/>
      <c r="I243" s="48"/>
      <c r="J243" s="45"/>
      <c r="K243" s="48"/>
      <c r="L243" s="48"/>
      <c r="M243" s="48"/>
      <c r="N243" s="48"/>
      <c r="O243" s="48"/>
      <c r="P243" s="48"/>
      <c r="Q243" s="52"/>
      <c r="R243" s="48"/>
      <c r="S243" s="48"/>
      <c r="T243" s="48"/>
    </row>
    <row r="244" spans="1:20" ht="0" customHeight="1" hidden="1">
      <c r="A244" s="45"/>
      <c r="B244" s="48"/>
      <c r="C244" s="48"/>
      <c r="D244" s="48"/>
      <c r="E244" s="48"/>
      <c r="F244" s="48"/>
      <c r="G244" s="48"/>
      <c r="H244" s="48"/>
      <c r="I244" s="48"/>
      <c r="J244" s="45"/>
      <c r="K244" s="48"/>
      <c r="L244" s="48"/>
      <c r="M244" s="48"/>
      <c r="N244" s="48"/>
      <c r="O244" s="48"/>
      <c r="P244" s="48"/>
      <c r="Q244" s="52"/>
      <c r="R244" s="48"/>
      <c r="S244" s="48"/>
      <c r="T244" s="48"/>
    </row>
    <row r="245" spans="1:20" ht="0" customHeight="1" hidden="1">
      <c r="A245" s="45"/>
      <c r="B245" s="48"/>
      <c r="C245" s="48"/>
      <c r="D245" s="48"/>
      <c r="E245" s="48"/>
      <c r="F245" s="48"/>
      <c r="G245" s="48"/>
      <c r="H245" s="48"/>
      <c r="I245" s="48"/>
      <c r="J245" s="45"/>
      <c r="K245" s="48"/>
      <c r="L245" s="48"/>
      <c r="M245" s="48"/>
      <c r="N245" s="48"/>
      <c r="O245" s="48"/>
      <c r="P245" s="48"/>
      <c r="Q245" s="52"/>
      <c r="R245" s="48"/>
      <c r="S245" s="48"/>
      <c r="T245" s="48"/>
    </row>
    <row r="246" spans="1:20" ht="0" customHeight="1" hidden="1">
      <c r="A246" s="45"/>
      <c r="B246" s="48"/>
      <c r="C246" s="48"/>
      <c r="D246" s="48"/>
      <c r="E246" s="48"/>
      <c r="F246" s="48"/>
      <c r="G246" s="48"/>
      <c r="H246" s="48"/>
      <c r="I246" s="48"/>
      <c r="J246" s="45"/>
      <c r="K246" s="48"/>
      <c r="L246" s="48"/>
      <c r="M246" s="48"/>
      <c r="N246" s="48"/>
      <c r="O246" s="48"/>
      <c r="P246" s="48"/>
      <c r="Q246" s="52"/>
      <c r="R246" s="48"/>
      <c r="S246" s="48"/>
      <c r="T246" s="48"/>
    </row>
    <row r="247" spans="1:20" ht="0" customHeight="1" hidden="1">
      <c r="A247" s="45"/>
      <c r="B247" s="48"/>
      <c r="C247" s="48"/>
      <c r="D247" s="48"/>
      <c r="E247" s="48"/>
      <c r="F247" s="48"/>
      <c r="G247" s="48"/>
      <c r="H247" s="48"/>
      <c r="I247" s="48"/>
      <c r="J247" s="45"/>
      <c r="K247" s="48"/>
      <c r="L247" s="48"/>
      <c r="M247" s="48"/>
      <c r="N247" s="48"/>
      <c r="O247" s="48"/>
      <c r="P247" s="48"/>
      <c r="Q247" s="52"/>
      <c r="R247" s="48"/>
      <c r="S247" s="48"/>
      <c r="T247" s="48"/>
    </row>
    <row r="248" spans="1:20" ht="0" customHeight="1" hidden="1">
      <c r="A248" s="45"/>
      <c r="B248" s="48"/>
      <c r="C248" s="48"/>
      <c r="D248" s="48"/>
      <c r="E248" s="48"/>
      <c r="F248" s="48"/>
      <c r="G248" s="48"/>
      <c r="H248" s="48"/>
      <c r="I248" s="48"/>
      <c r="J248" s="45"/>
      <c r="K248" s="48"/>
      <c r="L248" s="48"/>
      <c r="M248" s="48"/>
      <c r="N248" s="48"/>
      <c r="O248" s="48"/>
      <c r="P248" s="48"/>
      <c r="Q248" s="52"/>
      <c r="R248" s="48"/>
      <c r="S248" s="48"/>
      <c r="T248" s="48"/>
    </row>
    <row r="249" spans="1:20" ht="0" customHeight="1" hidden="1">
      <c r="A249" s="45"/>
      <c r="B249" s="48"/>
      <c r="C249" s="48"/>
      <c r="D249" s="48"/>
      <c r="E249" s="48"/>
      <c r="F249" s="48"/>
      <c r="G249" s="48"/>
      <c r="H249" s="48"/>
      <c r="I249" s="48"/>
      <c r="J249" s="45"/>
      <c r="K249" s="48"/>
      <c r="L249" s="48"/>
      <c r="M249" s="48"/>
      <c r="N249" s="48"/>
      <c r="O249" s="48"/>
      <c r="P249" s="48"/>
      <c r="Q249" s="52"/>
      <c r="R249" s="48"/>
      <c r="S249" s="48"/>
      <c r="T249" s="48"/>
    </row>
    <row r="250" spans="1:20" ht="0" customHeight="1" hidden="1">
      <c r="A250" s="45"/>
      <c r="B250" s="48"/>
      <c r="C250" s="48"/>
      <c r="D250" s="48"/>
      <c r="E250" s="48"/>
      <c r="F250" s="48"/>
      <c r="G250" s="48"/>
      <c r="H250" s="48"/>
      <c r="I250" s="48"/>
      <c r="J250" s="45"/>
      <c r="K250" s="48"/>
      <c r="L250" s="48"/>
      <c r="M250" s="48"/>
      <c r="N250" s="48"/>
      <c r="O250" s="48"/>
      <c r="P250" s="48"/>
      <c r="Q250" s="52"/>
      <c r="R250" s="48"/>
      <c r="S250" s="48"/>
      <c r="T250" s="48"/>
    </row>
    <row r="251" spans="1:20" ht="0" customHeight="1" hidden="1">
      <c r="A251" s="45"/>
      <c r="B251" s="48"/>
      <c r="C251" s="48"/>
      <c r="D251" s="48"/>
      <c r="E251" s="48"/>
      <c r="F251" s="48"/>
      <c r="G251" s="48"/>
      <c r="H251" s="48"/>
      <c r="I251" s="48"/>
      <c r="J251" s="45"/>
      <c r="K251" s="48"/>
      <c r="L251" s="48"/>
      <c r="M251" s="48"/>
      <c r="N251" s="48"/>
      <c r="O251" s="48"/>
      <c r="P251" s="48"/>
      <c r="Q251" s="52"/>
      <c r="R251" s="48"/>
      <c r="S251" s="48"/>
      <c r="T251" s="48"/>
    </row>
    <row r="252" spans="1:20" ht="0" customHeight="1" hidden="1">
      <c r="A252" s="45"/>
      <c r="B252" s="48"/>
      <c r="C252" s="48"/>
      <c r="D252" s="48"/>
      <c r="E252" s="48"/>
      <c r="F252" s="48"/>
      <c r="G252" s="48"/>
      <c r="H252" s="48"/>
      <c r="I252" s="48"/>
      <c r="J252" s="45"/>
      <c r="K252" s="48"/>
      <c r="L252" s="48"/>
      <c r="M252" s="48"/>
      <c r="N252" s="48"/>
      <c r="O252" s="48"/>
      <c r="P252" s="48"/>
      <c r="Q252" s="52"/>
      <c r="R252" s="48"/>
      <c r="S252" s="48"/>
      <c r="T252" s="48"/>
    </row>
    <row r="253" spans="1:20" ht="0" customHeight="1" hidden="1">
      <c r="A253" s="45"/>
      <c r="B253" s="48"/>
      <c r="C253" s="48"/>
      <c r="D253" s="48"/>
      <c r="E253" s="48"/>
      <c r="F253" s="48"/>
      <c r="G253" s="48"/>
      <c r="H253" s="48"/>
      <c r="I253" s="48"/>
      <c r="J253" s="45"/>
      <c r="K253" s="48"/>
      <c r="L253" s="48"/>
      <c r="M253" s="48"/>
      <c r="N253" s="48"/>
      <c r="O253" s="48"/>
      <c r="P253" s="48"/>
      <c r="Q253" s="52"/>
      <c r="R253" s="48"/>
      <c r="S253" s="48"/>
      <c r="T253" s="48"/>
    </row>
    <row r="254" spans="1:20" ht="0" customHeight="1" hidden="1">
      <c r="A254" s="45"/>
      <c r="B254" s="48"/>
      <c r="C254" s="48"/>
      <c r="D254" s="48"/>
      <c r="E254" s="48"/>
      <c r="F254" s="48"/>
      <c r="G254" s="48"/>
      <c r="H254" s="48"/>
      <c r="I254" s="48"/>
      <c r="J254" s="45"/>
      <c r="K254" s="48"/>
      <c r="L254" s="48"/>
      <c r="M254" s="48"/>
      <c r="N254" s="48"/>
      <c r="O254" s="48"/>
      <c r="P254" s="48"/>
      <c r="Q254" s="52"/>
      <c r="R254" s="48"/>
      <c r="S254" s="48"/>
      <c r="T254" s="48"/>
    </row>
    <row r="255" spans="1:20" ht="0" customHeight="1" hidden="1">
      <c r="A255" s="45"/>
      <c r="B255" s="48"/>
      <c r="C255" s="48"/>
      <c r="D255" s="48"/>
      <c r="E255" s="48"/>
      <c r="F255" s="48"/>
      <c r="G255" s="48"/>
      <c r="H255" s="48"/>
      <c r="I255" s="48"/>
      <c r="J255" s="45"/>
      <c r="K255" s="48"/>
      <c r="L255" s="48"/>
      <c r="M255" s="48"/>
      <c r="N255" s="48"/>
      <c r="O255" s="48"/>
      <c r="P255" s="48"/>
      <c r="Q255" s="52"/>
      <c r="R255" s="48"/>
      <c r="S255" s="48"/>
      <c r="T255" s="48"/>
    </row>
    <row r="256" spans="1:20" ht="18" customHeight="1">
      <c r="A256" s="44" t="s">
        <v>409</v>
      </c>
      <c r="B256" s="46">
        <f>SUM(C256:I256)</f>
        <v>821245</v>
      </c>
      <c r="C256" s="46">
        <v>456994</v>
      </c>
      <c r="D256" s="65">
        <v>25058</v>
      </c>
      <c r="E256" s="46">
        <v>0</v>
      </c>
      <c r="F256" s="46">
        <v>7778</v>
      </c>
      <c r="G256" s="46">
        <v>1005</v>
      </c>
      <c r="H256" s="46">
        <v>330410</v>
      </c>
      <c r="I256" s="46">
        <v>0</v>
      </c>
      <c r="J256" s="44" t="s">
        <v>2265</v>
      </c>
      <c r="K256" s="46">
        <f>SUM(L256:O256)</f>
        <v>747003</v>
      </c>
      <c r="L256" s="46">
        <v>445846</v>
      </c>
      <c r="M256" s="46">
        <v>361</v>
      </c>
      <c r="N256" s="46">
        <v>60236</v>
      </c>
      <c r="O256" s="46">
        <v>240560</v>
      </c>
      <c r="P256" s="65">
        <v>0</v>
      </c>
      <c r="Q256" s="44" t="s">
        <v>330</v>
      </c>
      <c r="R256" s="46">
        <f>SUM(S256:T256)</f>
        <v>74242</v>
      </c>
      <c r="S256" s="46">
        <v>0</v>
      </c>
      <c r="T256" s="46">
        <v>74242</v>
      </c>
    </row>
  </sheetData>
  <sheetProtection/>
  <mergeCells count="23">
    <mergeCell ref="A4:A5"/>
    <mergeCell ref="B4:B5"/>
    <mergeCell ref="C4:C5"/>
    <mergeCell ref="D4:D5"/>
    <mergeCell ref="H4:H5"/>
    <mergeCell ref="J4:J5"/>
    <mergeCell ref="K4:K5"/>
    <mergeCell ref="L4:L5"/>
    <mergeCell ref="M4:M5"/>
    <mergeCell ref="N4:N5"/>
    <mergeCell ref="O4:O5"/>
    <mergeCell ref="Q4:Q5"/>
    <mergeCell ref="T4:T5"/>
    <mergeCell ref="F4:F5"/>
    <mergeCell ref="E4:E5"/>
    <mergeCell ref="G4:G5"/>
    <mergeCell ref="I4:I5"/>
    <mergeCell ref="P4:P5"/>
    <mergeCell ref="S4:S5"/>
    <mergeCell ref="R4:R5"/>
    <mergeCell ref="A1:T1"/>
    <mergeCell ref="A2:T2"/>
    <mergeCell ref="A3:T3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25390625" style="66" customWidth="1"/>
    <col min="2" max="7" width="16.75390625" style="66" customWidth="1"/>
    <col min="8" max="8" width="30.125" style="66" customWidth="1"/>
    <col min="9" max="14" width="17.125" style="66" customWidth="1"/>
    <col min="15" max="256" width="9.125" style="0" customWidth="1"/>
  </cols>
  <sheetData>
    <row r="1" spans="1:14" ht="33.75" customHeight="1">
      <c r="A1" s="42" t="s">
        <v>1326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6.5" customHeight="1">
      <c r="A2" s="43" t="s">
        <v>1386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customHeight="1">
      <c r="A3" s="43" t="s">
        <v>2331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34.5" customHeight="1">
      <c r="A4" s="61" t="s">
        <v>566</v>
      </c>
      <c r="B4" s="112" t="s">
        <v>1732</v>
      </c>
      <c r="C4" s="61" t="s">
        <v>443</v>
      </c>
      <c r="D4" s="61" t="s">
        <v>1132</v>
      </c>
      <c r="E4" s="112" t="s">
        <v>2400</v>
      </c>
      <c r="F4" s="61" t="s">
        <v>633</v>
      </c>
      <c r="G4" s="61" t="s">
        <v>799</v>
      </c>
      <c r="H4" s="61" t="s">
        <v>566</v>
      </c>
      <c r="I4" s="113" t="s">
        <v>1732</v>
      </c>
      <c r="J4" s="61" t="s">
        <v>443</v>
      </c>
      <c r="K4" s="61" t="s">
        <v>1132</v>
      </c>
      <c r="L4" s="112" t="s">
        <v>2400</v>
      </c>
      <c r="M4" s="130" t="s">
        <v>633</v>
      </c>
      <c r="N4" s="61" t="s">
        <v>799</v>
      </c>
    </row>
    <row r="5" spans="1:14" ht="16.5" customHeight="1">
      <c r="A5" s="45" t="s">
        <v>2192</v>
      </c>
      <c r="B5" s="46">
        <v>393702</v>
      </c>
      <c r="C5" s="46">
        <v>0</v>
      </c>
      <c r="D5" s="46">
        <v>232434</v>
      </c>
      <c r="E5" s="65">
        <v>0</v>
      </c>
      <c r="F5" s="46">
        <v>160523</v>
      </c>
      <c r="G5" s="46">
        <v>745</v>
      </c>
      <c r="H5" s="45" t="s">
        <v>1748</v>
      </c>
      <c r="I5" s="46">
        <v>359508</v>
      </c>
      <c r="J5" s="46">
        <v>0</v>
      </c>
      <c r="K5" s="46">
        <v>132951</v>
      </c>
      <c r="L5" s="65">
        <v>0</v>
      </c>
      <c r="M5" s="46">
        <v>225340</v>
      </c>
      <c r="N5" s="46">
        <v>1217</v>
      </c>
    </row>
    <row r="6" spans="1:14" ht="16.5" customHeight="1">
      <c r="A6" s="45" t="s">
        <v>2033</v>
      </c>
      <c r="B6" s="46">
        <v>3532</v>
      </c>
      <c r="C6" s="46">
        <v>0</v>
      </c>
      <c r="D6" s="46">
        <v>0</v>
      </c>
      <c r="E6" s="65">
        <v>0</v>
      </c>
      <c r="F6" s="46">
        <v>3532</v>
      </c>
      <c r="G6" s="46">
        <v>0</v>
      </c>
      <c r="H6" s="45" t="s">
        <v>1708</v>
      </c>
      <c r="I6" s="46">
        <v>3699</v>
      </c>
      <c r="J6" s="46">
        <v>0</v>
      </c>
      <c r="K6" s="46">
        <v>0</v>
      </c>
      <c r="L6" s="65">
        <v>0</v>
      </c>
      <c r="M6" s="46">
        <v>3689</v>
      </c>
      <c r="N6" s="46">
        <v>10</v>
      </c>
    </row>
    <row r="7" spans="1:14" ht="16.5" customHeight="1">
      <c r="A7" s="45" t="s">
        <v>91</v>
      </c>
      <c r="B7" s="46">
        <v>39762</v>
      </c>
      <c r="C7" s="46">
        <v>0</v>
      </c>
      <c r="D7" s="46">
        <v>20043</v>
      </c>
      <c r="E7" s="65">
        <v>0</v>
      </c>
      <c r="F7" s="46">
        <v>19719</v>
      </c>
      <c r="G7" s="46">
        <v>0</v>
      </c>
      <c r="H7" s="45" t="s">
        <v>1830</v>
      </c>
      <c r="I7" s="46">
        <v>34638</v>
      </c>
      <c r="J7" s="46">
        <v>0</v>
      </c>
      <c r="K7" s="46">
        <v>20019</v>
      </c>
      <c r="L7" s="65">
        <v>0</v>
      </c>
      <c r="M7" s="46">
        <v>14619</v>
      </c>
      <c r="N7" s="46">
        <v>0</v>
      </c>
    </row>
    <row r="8" spans="1:14" ht="16.5" customHeight="1">
      <c r="A8" s="45" t="s">
        <v>2501</v>
      </c>
      <c r="B8" s="46">
        <v>4847</v>
      </c>
      <c r="C8" s="46">
        <v>0</v>
      </c>
      <c r="D8" s="46">
        <v>3598</v>
      </c>
      <c r="E8" s="65">
        <v>0</v>
      </c>
      <c r="F8" s="46">
        <v>1249</v>
      </c>
      <c r="G8" s="46">
        <v>0</v>
      </c>
      <c r="H8" s="45" t="s">
        <v>1327</v>
      </c>
      <c r="I8" s="46">
        <v>3619</v>
      </c>
      <c r="J8" s="46">
        <v>0</v>
      </c>
      <c r="K8" s="46">
        <v>0</v>
      </c>
      <c r="L8" s="65">
        <v>0</v>
      </c>
      <c r="M8" s="46">
        <v>3559</v>
      </c>
      <c r="N8" s="46">
        <v>60</v>
      </c>
    </row>
    <row r="9" spans="1:14" ht="16.5" customHeight="1">
      <c r="A9" s="45" t="s">
        <v>2015</v>
      </c>
      <c r="B9" s="46">
        <v>0</v>
      </c>
      <c r="C9" s="46">
        <v>0</v>
      </c>
      <c r="D9" s="46">
        <v>0</v>
      </c>
      <c r="E9" s="65">
        <v>0</v>
      </c>
      <c r="F9" s="46">
        <v>0</v>
      </c>
      <c r="G9" s="46">
        <v>0</v>
      </c>
      <c r="H9" s="45" t="s">
        <v>2485</v>
      </c>
      <c r="I9" s="46">
        <v>14141</v>
      </c>
      <c r="J9" s="46">
        <v>0</v>
      </c>
      <c r="K9" s="46">
        <v>-82</v>
      </c>
      <c r="L9" s="65">
        <v>0</v>
      </c>
      <c r="M9" s="46">
        <v>14223</v>
      </c>
      <c r="N9" s="46">
        <v>0</v>
      </c>
    </row>
    <row r="10" spans="1:14" ht="17.25" customHeight="1">
      <c r="A10" s="45" t="s">
        <v>1896</v>
      </c>
      <c r="B10" s="46">
        <v>10760</v>
      </c>
      <c r="C10" s="46">
        <v>0</v>
      </c>
      <c r="D10" s="46">
        <v>5600</v>
      </c>
      <c r="E10" s="65">
        <v>0</v>
      </c>
      <c r="F10" s="46">
        <v>5160</v>
      </c>
      <c r="G10" s="46">
        <v>0</v>
      </c>
      <c r="H10" s="45" t="s">
        <v>2374</v>
      </c>
      <c r="I10" s="46">
        <v>6526</v>
      </c>
      <c r="J10" s="46">
        <v>0</v>
      </c>
      <c r="K10" s="46">
        <v>3330</v>
      </c>
      <c r="L10" s="65">
        <v>0</v>
      </c>
      <c r="M10" s="46">
        <v>3189</v>
      </c>
      <c r="N10" s="46">
        <v>7</v>
      </c>
    </row>
    <row r="11" spans="1:14" ht="17.25" customHeight="1">
      <c r="A11" s="45" t="s">
        <v>144</v>
      </c>
      <c r="B11" s="46">
        <v>0</v>
      </c>
      <c r="C11" s="46">
        <v>0</v>
      </c>
      <c r="D11" s="46">
        <v>0</v>
      </c>
      <c r="E11" s="65">
        <v>0</v>
      </c>
      <c r="F11" s="46">
        <v>0</v>
      </c>
      <c r="G11" s="46">
        <v>0</v>
      </c>
      <c r="H11" s="45" t="s">
        <v>1</v>
      </c>
      <c r="I11" s="46">
        <v>801</v>
      </c>
      <c r="J11" s="46">
        <v>0</v>
      </c>
      <c r="K11" s="46">
        <v>801</v>
      </c>
      <c r="L11" s="65">
        <v>0</v>
      </c>
      <c r="M11" s="46">
        <v>0</v>
      </c>
      <c r="N11" s="46">
        <v>0</v>
      </c>
    </row>
    <row r="12" spans="1:14" ht="16.5" customHeight="1">
      <c r="A12" s="45" t="s">
        <v>2324</v>
      </c>
      <c r="B12" s="46">
        <v>0</v>
      </c>
      <c r="C12" s="46">
        <v>0</v>
      </c>
      <c r="D12" s="46">
        <v>0</v>
      </c>
      <c r="E12" s="65">
        <v>0</v>
      </c>
      <c r="F12" s="46">
        <v>0</v>
      </c>
      <c r="G12" s="46">
        <v>0</v>
      </c>
      <c r="H12" s="45" t="s">
        <v>1612</v>
      </c>
      <c r="I12" s="46">
        <v>7251</v>
      </c>
      <c r="J12" s="46">
        <v>0</v>
      </c>
      <c r="K12" s="46">
        <v>1090</v>
      </c>
      <c r="L12" s="65">
        <v>0</v>
      </c>
      <c r="M12" s="46">
        <v>6160</v>
      </c>
      <c r="N12" s="46">
        <v>1</v>
      </c>
    </row>
    <row r="13" spans="1:14" ht="16.5" customHeight="1">
      <c r="A13" s="45" t="s">
        <v>2094</v>
      </c>
      <c r="B13" s="46">
        <f>SUM(B42)-SUM(B5:B12)</f>
        <v>4391</v>
      </c>
      <c r="C13" s="46">
        <f>SUM(C42)-SUM(C5:C12)</f>
        <v>0</v>
      </c>
      <c r="D13" s="46">
        <f>SUM(D42)-SUM(D5:D12)</f>
        <v>3096</v>
      </c>
      <c r="E13" s="46">
        <f>SUM(E42)-SUM(E5:E12)</f>
        <v>0</v>
      </c>
      <c r="F13" s="46">
        <f>SUM(F42)-SUM(F5:F12)</f>
        <v>1295</v>
      </c>
      <c r="G13" s="46">
        <f>SUM(G42)-SUM(G5:G12)</f>
        <v>0</v>
      </c>
      <c r="H13" s="45" t="s">
        <v>113</v>
      </c>
      <c r="I13" s="46">
        <f>SUM(I42)-SUM(I5:I12)</f>
        <v>15663</v>
      </c>
      <c r="J13" s="46">
        <f>SUM(J42)-SUM(J5:J12)</f>
        <v>0</v>
      </c>
      <c r="K13" s="46">
        <f>SUM(K42)-SUM(K5:K12)</f>
        <v>379</v>
      </c>
      <c r="L13" s="46">
        <f>SUM(L42)-SUM(L5:L12)</f>
        <v>0</v>
      </c>
      <c r="M13" s="46">
        <f>SUM(M42)-SUM(M5:M12)</f>
        <v>15207</v>
      </c>
      <c r="N13" s="46">
        <f>SUM(N42)-SUM(N5:N12)</f>
        <v>77</v>
      </c>
    </row>
    <row r="14" spans="1:14" ht="16.5" customHeight="1">
      <c r="A14" s="45"/>
      <c r="B14" s="48"/>
      <c r="C14" s="48"/>
      <c r="D14" s="48"/>
      <c r="E14" s="48"/>
      <c r="F14" s="48"/>
      <c r="G14" s="48"/>
      <c r="H14" s="52"/>
      <c r="I14" s="50"/>
      <c r="J14" s="50"/>
      <c r="K14" s="50"/>
      <c r="L14" s="48"/>
      <c r="M14" s="50"/>
      <c r="N14" s="50"/>
    </row>
    <row r="15" spans="1:14" ht="16.5" customHeight="1">
      <c r="A15" s="45"/>
      <c r="B15" s="48"/>
      <c r="C15" s="48"/>
      <c r="D15" s="50"/>
      <c r="E15" s="50"/>
      <c r="F15" s="48"/>
      <c r="G15" s="48"/>
      <c r="H15" s="52"/>
      <c r="I15" s="48"/>
      <c r="J15" s="48"/>
      <c r="K15" s="48"/>
      <c r="L15" s="48"/>
      <c r="M15" s="50"/>
      <c r="N15" s="48"/>
    </row>
    <row r="16" spans="1:14" ht="16.5" customHeight="1">
      <c r="A16" s="45"/>
      <c r="B16" s="50"/>
      <c r="C16" s="50"/>
      <c r="D16" s="50"/>
      <c r="E16" s="50"/>
      <c r="F16" s="50"/>
      <c r="G16" s="50"/>
      <c r="H16" s="52"/>
      <c r="I16" s="50"/>
      <c r="J16" s="50"/>
      <c r="K16" s="50"/>
      <c r="L16" s="48"/>
      <c r="M16" s="50"/>
      <c r="N16" s="50"/>
    </row>
    <row r="17" spans="1:14" ht="16.5" customHeight="1">
      <c r="A17" s="45"/>
      <c r="B17" s="50"/>
      <c r="C17" s="50"/>
      <c r="D17" s="50"/>
      <c r="E17" s="50"/>
      <c r="F17" s="50"/>
      <c r="G17" s="50"/>
      <c r="H17" s="52"/>
      <c r="I17" s="50"/>
      <c r="J17" s="50"/>
      <c r="K17" s="50"/>
      <c r="L17" s="48"/>
      <c r="M17" s="50"/>
      <c r="N17" s="50"/>
    </row>
    <row r="18" spans="1:14" ht="16.5" customHeight="1">
      <c r="A18" s="45"/>
      <c r="B18" s="50"/>
      <c r="C18" s="50"/>
      <c r="D18" s="50"/>
      <c r="E18" s="50"/>
      <c r="F18" s="50"/>
      <c r="G18" s="50"/>
      <c r="H18" s="52"/>
      <c r="I18" s="50"/>
      <c r="J18" s="50"/>
      <c r="K18" s="50"/>
      <c r="L18" s="48"/>
      <c r="M18" s="50"/>
      <c r="N18" s="50"/>
    </row>
    <row r="19" spans="1:14" ht="16.5" customHeight="1">
      <c r="A19" s="45"/>
      <c r="B19" s="50"/>
      <c r="C19" s="50"/>
      <c r="D19" s="50"/>
      <c r="E19" s="50"/>
      <c r="F19" s="50"/>
      <c r="G19" s="50"/>
      <c r="H19" s="52"/>
      <c r="I19" s="50"/>
      <c r="J19" s="50"/>
      <c r="K19" s="50"/>
      <c r="L19" s="48"/>
      <c r="M19" s="50"/>
      <c r="N19" s="50"/>
    </row>
    <row r="20" spans="1:14" ht="16.5" customHeight="1">
      <c r="A20" s="45"/>
      <c r="B20" s="50"/>
      <c r="C20" s="50"/>
      <c r="D20" s="50"/>
      <c r="E20" s="50"/>
      <c r="F20" s="50"/>
      <c r="G20" s="50"/>
      <c r="H20" s="52"/>
      <c r="I20" s="50"/>
      <c r="J20" s="50"/>
      <c r="K20" s="50"/>
      <c r="L20" s="48"/>
      <c r="M20" s="50"/>
      <c r="N20" s="50"/>
    </row>
    <row r="21" spans="1:14" ht="16.5" customHeight="1">
      <c r="A21" s="45"/>
      <c r="B21" s="50"/>
      <c r="C21" s="50"/>
      <c r="D21" s="50"/>
      <c r="E21" s="50"/>
      <c r="F21" s="50"/>
      <c r="G21" s="50"/>
      <c r="H21" s="52"/>
      <c r="I21" s="50"/>
      <c r="J21" s="50"/>
      <c r="K21" s="50"/>
      <c r="L21" s="48"/>
      <c r="M21" s="50"/>
      <c r="N21" s="50"/>
    </row>
    <row r="22" spans="1:14" ht="16.5" customHeight="1">
      <c r="A22" s="45"/>
      <c r="B22" s="50"/>
      <c r="C22" s="50"/>
      <c r="D22" s="50"/>
      <c r="E22" s="50"/>
      <c r="F22" s="50"/>
      <c r="G22" s="50"/>
      <c r="H22" s="52"/>
      <c r="I22" s="48"/>
      <c r="J22" s="48"/>
      <c r="K22" s="48"/>
      <c r="L22" s="48"/>
      <c r="M22" s="50"/>
      <c r="N22" s="50"/>
    </row>
    <row r="23" spans="1:14" ht="16.5" customHeight="1">
      <c r="A23" s="45"/>
      <c r="B23" s="48"/>
      <c r="C23" s="48"/>
      <c r="D23" s="48"/>
      <c r="E23" s="48"/>
      <c r="F23" s="48"/>
      <c r="G23" s="48"/>
      <c r="H23" s="52"/>
      <c r="I23" s="48"/>
      <c r="J23" s="48"/>
      <c r="K23" s="48"/>
      <c r="L23" s="48"/>
      <c r="M23" s="50"/>
      <c r="N23" s="48"/>
    </row>
    <row r="24" spans="1:14" ht="16.5" customHeight="1">
      <c r="A24" s="45"/>
      <c r="B24" s="48"/>
      <c r="C24" s="48"/>
      <c r="D24" s="50"/>
      <c r="E24" s="50"/>
      <c r="F24" s="48"/>
      <c r="G24" s="48"/>
      <c r="H24" s="52"/>
      <c r="I24" s="48"/>
      <c r="J24" s="50"/>
      <c r="K24" s="48"/>
      <c r="L24" s="48"/>
      <c r="M24" s="50"/>
      <c r="N24" s="48"/>
    </row>
    <row r="25" spans="1:14" ht="16.5" customHeight="1">
      <c r="A25" s="45"/>
      <c r="B25" s="48"/>
      <c r="C25" s="48"/>
      <c r="D25" s="48"/>
      <c r="E25" s="50"/>
      <c r="F25" s="48"/>
      <c r="G25" s="48"/>
      <c r="H25" s="52"/>
      <c r="I25" s="48"/>
      <c r="J25" s="48"/>
      <c r="K25" s="48"/>
      <c r="L25" s="48"/>
      <c r="M25" s="50"/>
      <c r="N25" s="48"/>
    </row>
    <row r="26" spans="1:14" ht="16.5" customHeight="1">
      <c r="A26" s="45"/>
      <c r="B26" s="50"/>
      <c r="C26" s="48"/>
      <c r="D26" s="50"/>
      <c r="E26" s="50"/>
      <c r="F26" s="50"/>
      <c r="G26" s="48"/>
      <c r="H26" s="52"/>
      <c r="I26" s="50"/>
      <c r="J26" s="50"/>
      <c r="K26" s="50"/>
      <c r="L26" s="48"/>
      <c r="M26" s="50"/>
      <c r="N26" s="48"/>
    </row>
    <row r="27" spans="1:14" ht="16.5" customHeight="1">
      <c r="A27" s="45"/>
      <c r="B27" s="50"/>
      <c r="C27" s="48"/>
      <c r="D27" s="50"/>
      <c r="E27" s="50"/>
      <c r="F27" s="50"/>
      <c r="G27" s="48"/>
      <c r="H27" s="52"/>
      <c r="I27" s="50"/>
      <c r="J27" s="50"/>
      <c r="K27" s="50"/>
      <c r="L27" s="48"/>
      <c r="M27" s="50"/>
      <c r="N27" s="48"/>
    </row>
    <row r="28" spans="1:14" ht="16.5" customHeight="1">
      <c r="A28" s="45"/>
      <c r="B28" s="50"/>
      <c r="C28" s="50"/>
      <c r="D28" s="50"/>
      <c r="E28" s="50"/>
      <c r="F28" s="50"/>
      <c r="G28" s="50"/>
      <c r="H28" s="52"/>
      <c r="I28" s="50"/>
      <c r="J28" s="50"/>
      <c r="K28" s="50"/>
      <c r="L28" s="48"/>
      <c r="M28" s="50"/>
      <c r="N28" s="50"/>
    </row>
    <row r="29" spans="1:14" ht="17.25" customHeight="1">
      <c r="A29" s="45"/>
      <c r="B29" s="50"/>
      <c r="C29" s="50"/>
      <c r="D29" s="50"/>
      <c r="E29" s="50"/>
      <c r="F29" s="50"/>
      <c r="G29" s="50"/>
      <c r="H29" s="52"/>
      <c r="I29" s="50"/>
      <c r="J29" s="50"/>
      <c r="K29" s="50"/>
      <c r="L29" s="48"/>
      <c r="M29" s="50"/>
      <c r="N29" s="48"/>
    </row>
    <row r="30" spans="1:14" ht="17.25" customHeight="1">
      <c r="A30" s="45"/>
      <c r="B30" s="50"/>
      <c r="C30" s="50"/>
      <c r="D30" s="50"/>
      <c r="E30" s="50"/>
      <c r="F30" s="50"/>
      <c r="G30" s="50"/>
      <c r="H30" s="52"/>
      <c r="I30" s="50"/>
      <c r="J30" s="50"/>
      <c r="K30" s="50"/>
      <c r="L30" s="48"/>
      <c r="M30" s="50"/>
      <c r="N30" s="48"/>
    </row>
    <row r="31" spans="1:14" ht="17.25" customHeight="1">
      <c r="A31" s="45"/>
      <c r="B31" s="50"/>
      <c r="C31" s="50"/>
      <c r="D31" s="50"/>
      <c r="E31" s="50"/>
      <c r="F31" s="50"/>
      <c r="G31" s="50"/>
      <c r="H31" s="52"/>
      <c r="I31" s="50"/>
      <c r="J31" s="50"/>
      <c r="K31" s="50"/>
      <c r="L31" s="48"/>
      <c r="M31" s="50"/>
      <c r="N31" s="48"/>
    </row>
    <row r="32" spans="1:14" ht="17.25" customHeight="1">
      <c r="A32" s="45"/>
      <c r="B32" s="50"/>
      <c r="C32" s="50"/>
      <c r="D32" s="50"/>
      <c r="E32" s="50"/>
      <c r="F32" s="50"/>
      <c r="G32" s="50"/>
      <c r="H32" s="52"/>
      <c r="I32" s="50"/>
      <c r="J32" s="50"/>
      <c r="K32" s="50"/>
      <c r="L32" s="48"/>
      <c r="M32" s="50"/>
      <c r="N32" s="48"/>
    </row>
    <row r="33" spans="1:14" ht="17.25" customHeight="1">
      <c r="A33" s="45"/>
      <c r="B33" s="50"/>
      <c r="C33" s="50"/>
      <c r="D33" s="50"/>
      <c r="E33" s="50"/>
      <c r="F33" s="50"/>
      <c r="G33" s="50"/>
      <c r="H33" s="52"/>
      <c r="I33" s="50"/>
      <c r="J33" s="50"/>
      <c r="K33" s="50"/>
      <c r="L33" s="48"/>
      <c r="M33" s="50"/>
      <c r="N33" s="48"/>
    </row>
    <row r="34" spans="1:14" ht="17.25" customHeight="1">
      <c r="A34" s="45"/>
      <c r="B34" s="50"/>
      <c r="C34" s="50"/>
      <c r="D34" s="50"/>
      <c r="E34" s="50"/>
      <c r="F34" s="50"/>
      <c r="G34" s="50"/>
      <c r="H34" s="52"/>
      <c r="I34" s="50"/>
      <c r="J34" s="50"/>
      <c r="K34" s="50"/>
      <c r="L34" s="48"/>
      <c r="M34" s="50"/>
      <c r="N34" s="48"/>
    </row>
    <row r="35" spans="1:14" ht="17.25" customHeight="1">
      <c r="A35" s="45"/>
      <c r="B35" s="50"/>
      <c r="C35" s="50"/>
      <c r="D35" s="50"/>
      <c r="E35" s="50"/>
      <c r="F35" s="50"/>
      <c r="G35" s="50"/>
      <c r="H35" s="52"/>
      <c r="I35" s="50"/>
      <c r="J35" s="50"/>
      <c r="K35" s="50"/>
      <c r="L35" s="48"/>
      <c r="M35" s="50"/>
      <c r="N35" s="48"/>
    </row>
    <row r="36" spans="1:14" ht="17.25" customHeight="1">
      <c r="A36" s="45"/>
      <c r="B36" s="50"/>
      <c r="C36" s="50"/>
      <c r="D36" s="50"/>
      <c r="E36" s="50"/>
      <c r="F36" s="50"/>
      <c r="G36" s="50"/>
      <c r="H36" s="52"/>
      <c r="I36" s="50"/>
      <c r="J36" s="50"/>
      <c r="K36" s="50"/>
      <c r="L36" s="48"/>
      <c r="M36" s="50"/>
      <c r="N36" s="48"/>
    </row>
    <row r="37" spans="1:14" ht="17.25" customHeight="1">
      <c r="A37" s="45"/>
      <c r="B37" s="50"/>
      <c r="C37" s="50"/>
      <c r="D37" s="50"/>
      <c r="E37" s="50"/>
      <c r="F37" s="50"/>
      <c r="G37" s="50"/>
      <c r="H37" s="52"/>
      <c r="I37" s="50"/>
      <c r="J37" s="50"/>
      <c r="K37" s="50"/>
      <c r="L37" s="48"/>
      <c r="M37" s="50"/>
      <c r="N37" s="50"/>
    </row>
    <row r="38" spans="1:14" ht="17.25" customHeight="1">
      <c r="A38" s="45"/>
      <c r="B38" s="48"/>
      <c r="C38" s="48"/>
      <c r="D38" s="48"/>
      <c r="E38" s="50"/>
      <c r="F38" s="48"/>
      <c r="G38" s="48"/>
      <c r="H38" s="52"/>
      <c r="I38" s="48"/>
      <c r="J38" s="48"/>
      <c r="K38" s="48"/>
      <c r="L38" s="48"/>
      <c r="M38" s="50"/>
      <c r="N38" s="48"/>
    </row>
    <row r="39" spans="1:14" ht="17.25" customHeight="1">
      <c r="A39" s="45"/>
      <c r="B39" s="48"/>
      <c r="C39" s="48"/>
      <c r="D39" s="48"/>
      <c r="E39" s="48"/>
      <c r="F39" s="48"/>
      <c r="G39" s="48"/>
      <c r="H39" s="52"/>
      <c r="I39" s="50"/>
      <c r="J39" s="50"/>
      <c r="K39" s="50"/>
      <c r="L39" s="48"/>
      <c r="M39" s="50"/>
      <c r="N39" s="50"/>
    </row>
    <row r="40" spans="1:14" ht="16.5" customHeight="1">
      <c r="A40" s="45"/>
      <c r="B40" s="48"/>
      <c r="C40" s="48"/>
      <c r="D40" s="48"/>
      <c r="E40" s="48"/>
      <c r="F40" s="48"/>
      <c r="G40" s="48"/>
      <c r="H40" s="52"/>
      <c r="I40" s="50"/>
      <c r="J40" s="50"/>
      <c r="K40" s="50"/>
      <c r="L40" s="48"/>
      <c r="M40" s="50"/>
      <c r="N40" s="48"/>
    </row>
    <row r="41" spans="1:14" ht="0" customHeight="1" hidden="1">
      <c r="A41" s="45"/>
      <c r="B41" s="48"/>
      <c r="C41" s="48"/>
      <c r="D41" s="48"/>
      <c r="E41" s="48"/>
      <c r="F41" s="48"/>
      <c r="G41" s="48"/>
      <c r="H41" s="52"/>
      <c r="I41" s="50"/>
      <c r="J41" s="50"/>
      <c r="K41" s="50"/>
      <c r="L41" s="48"/>
      <c r="M41" s="50"/>
      <c r="N41" s="48"/>
    </row>
    <row r="42" spans="1:14" ht="17.25" customHeight="1">
      <c r="A42" s="44" t="s">
        <v>470</v>
      </c>
      <c r="B42" s="46">
        <v>456994</v>
      </c>
      <c r="C42" s="46">
        <v>0</v>
      </c>
      <c r="D42" s="46">
        <v>264771</v>
      </c>
      <c r="E42" s="65">
        <v>0</v>
      </c>
      <c r="F42" s="46">
        <v>191478</v>
      </c>
      <c r="G42" s="46">
        <v>745</v>
      </c>
      <c r="H42" s="44" t="s">
        <v>2226</v>
      </c>
      <c r="I42" s="46">
        <v>445846</v>
      </c>
      <c r="J42" s="46">
        <v>0</v>
      </c>
      <c r="K42" s="46">
        <v>158488</v>
      </c>
      <c r="L42" s="65">
        <v>0</v>
      </c>
      <c r="M42" s="46">
        <v>285986</v>
      </c>
      <c r="N42" s="46">
        <v>1372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7.50065593571542E-235" footer="6.529300162195516E-246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9.625" style="0" customWidth="1"/>
    <col min="2" max="2" width="10.75390625" style="0" customWidth="1"/>
    <col min="3" max="3" width="47.25390625" style="0" customWidth="1"/>
    <col min="4" max="4" width="6.875" style="0" customWidth="1"/>
    <col min="5" max="5" width="37.375" style="0" customWidth="1"/>
    <col min="6" max="6" width="9.50390625" style="0" customWidth="1"/>
    <col min="7" max="256" width="9.125" style="0" customWidth="1"/>
  </cols>
  <sheetData>
    <row r="1" spans="1:5" ht="33.75" customHeight="1">
      <c r="A1" s="13"/>
      <c r="B1" s="14" t="s">
        <v>2264</v>
      </c>
      <c r="C1" s="14"/>
      <c r="D1" s="14"/>
      <c r="E1" s="14"/>
    </row>
    <row r="2" spans="1:5" ht="16.5" customHeight="1">
      <c r="A2" s="7"/>
      <c r="B2" s="7"/>
      <c r="C2" s="7"/>
      <c r="D2" s="7"/>
      <c r="E2" s="7"/>
    </row>
    <row r="3" spans="1:5" ht="16.5" customHeight="1">
      <c r="A3" s="7"/>
      <c r="B3" s="15" t="s">
        <v>2122</v>
      </c>
      <c r="C3" s="15" t="s">
        <v>887</v>
      </c>
      <c r="D3" s="15" t="s">
        <v>2182</v>
      </c>
      <c r="E3" s="15"/>
    </row>
    <row r="4" spans="1:5" ht="1.5" customHeight="1">
      <c r="A4" s="7"/>
      <c r="B4" s="16"/>
      <c r="C4" s="17"/>
      <c r="D4" s="17"/>
      <c r="E4" s="18"/>
    </row>
    <row r="5" spans="1:5" ht="16.5" customHeight="1">
      <c r="A5" s="7"/>
      <c r="B5" s="19" t="s">
        <v>1657</v>
      </c>
      <c r="C5" s="20" t="s">
        <v>976</v>
      </c>
      <c r="D5" s="21"/>
      <c r="E5" s="22" t="s">
        <v>242</v>
      </c>
    </row>
    <row r="6" spans="1:5" ht="16.5" customHeight="1">
      <c r="A6" s="7"/>
      <c r="B6" s="23" t="s">
        <v>886</v>
      </c>
      <c r="C6" s="24" t="s">
        <v>586</v>
      </c>
      <c r="D6" s="25"/>
      <c r="E6" s="22"/>
    </row>
    <row r="7" spans="1:5" ht="16.5" customHeight="1">
      <c r="A7" s="7"/>
      <c r="B7" s="23" t="s">
        <v>46</v>
      </c>
      <c r="C7" s="24" t="s">
        <v>1387</v>
      </c>
      <c r="D7" s="25"/>
      <c r="E7" s="22"/>
    </row>
    <row r="8" spans="1:5" ht="16.5" customHeight="1">
      <c r="A8" s="7"/>
      <c r="B8" s="23" t="s">
        <v>1810</v>
      </c>
      <c r="C8" s="24" t="s">
        <v>1943</v>
      </c>
      <c r="D8" s="25"/>
      <c r="E8" s="22"/>
    </row>
    <row r="9" spans="1:5" ht="16.5" customHeight="1">
      <c r="A9" s="7"/>
      <c r="B9" s="23" t="s">
        <v>2249</v>
      </c>
      <c r="C9" s="24" t="s">
        <v>1310</v>
      </c>
      <c r="D9" s="25"/>
      <c r="E9" s="22"/>
    </row>
    <row r="10" spans="1:5" ht="16.5" customHeight="1">
      <c r="A10" s="7"/>
      <c r="B10" s="23" t="s">
        <v>197</v>
      </c>
      <c r="C10" s="24" t="s">
        <v>684</v>
      </c>
      <c r="D10" s="25"/>
      <c r="E10" s="22"/>
    </row>
    <row r="11" spans="1:5" ht="16.5" customHeight="1">
      <c r="A11" s="7"/>
      <c r="B11" s="15" t="s">
        <v>712</v>
      </c>
      <c r="C11" s="26" t="s">
        <v>1809</v>
      </c>
      <c r="D11" s="25"/>
      <c r="E11" s="22"/>
    </row>
    <row r="12" spans="1:5" ht="16.5" customHeight="1">
      <c r="A12" s="7"/>
      <c r="B12" s="23" t="s">
        <v>1187</v>
      </c>
      <c r="C12" s="24" t="s">
        <v>1729</v>
      </c>
      <c r="D12" s="27"/>
      <c r="E12" s="22"/>
    </row>
    <row r="13" spans="1:5" ht="16.5" customHeight="1">
      <c r="A13" s="7"/>
      <c r="B13" s="19" t="s">
        <v>381</v>
      </c>
      <c r="C13" s="28" t="s">
        <v>2025</v>
      </c>
      <c r="D13" s="29"/>
      <c r="E13" s="22"/>
    </row>
    <row r="14" spans="1:5" ht="1.5" customHeight="1">
      <c r="A14" s="9"/>
      <c r="B14" s="30"/>
      <c r="C14" s="17"/>
      <c r="D14" s="31"/>
      <c r="E14" s="32"/>
    </row>
    <row r="15" spans="1:5" ht="16.5" customHeight="1">
      <c r="A15" s="7"/>
      <c r="B15" s="23" t="s">
        <v>1988</v>
      </c>
      <c r="C15" s="20" t="s">
        <v>2311</v>
      </c>
      <c r="D15" s="19"/>
      <c r="E15" s="33" t="s">
        <v>2164</v>
      </c>
    </row>
    <row r="16" spans="1:5" ht="16.5" customHeight="1">
      <c r="A16" s="7"/>
      <c r="B16" s="23" t="s">
        <v>1554</v>
      </c>
      <c r="C16" s="24" t="s">
        <v>355</v>
      </c>
      <c r="D16" s="23"/>
      <c r="E16" s="33"/>
    </row>
    <row r="17" spans="1:5" ht="16.5" customHeight="1">
      <c r="A17" s="7"/>
      <c r="B17" s="23" t="s">
        <v>1057</v>
      </c>
      <c r="C17" s="24" t="s">
        <v>400</v>
      </c>
      <c r="D17" s="23"/>
      <c r="E17" s="33"/>
    </row>
    <row r="18" spans="1:5" ht="16.5" customHeight="1">
      <c r="A18" s="7"/>
      <c r="B18" s="23" t="s">
        <v>585</v>
      </c>
      <c r="C18" s="24" t="s">
        <v>2288</v>
      </c>
      <c r="D18" s="23"/>
      <c r="E18" s="33"/>
    </row>
    <row r="19" spans="1:5" ht="16.5" customHeight="1">
      <c r="A19" s="7"/>
      <c r="B19" s="15" t="s">
        <v>1386</v>
      </c>
      <c r="C19" s="24" t="s">
        <v>1927</v>
      </c>
      <c r="D19" s="23"/>
      <c r="E19" s="33"/>
    </row>
    <row r="20" spans="1:5" ht="16.5" customHeight="1">
      <c r="A20" s="7"/>
      <c r="B20" s="25" t="s">
        <v>2139</v>
      </c>
      <c r="C20" s="26" t="s">
        <v>2322</v>
      </c>
      <c r="D20" s="15"/>
      <c r="E20" s="33"/>
    </row>
    <row r="21" spans="1:5" ht="1.5" customHeight="1">
      <c r="A21" s="7"/>
      <c r="C21" s="17"/>
      <c r="D21" s="31"/>
      <c r="E21" s="34"/>
    </row>
    <row r="22" spans="1:5" ht="16.5" customHeight="1">
      <c r="A22" s="7"/>
      <c r="B22" s="25" t="s">
        <v>440</v>
      </c>
      <c r="C22" s="20" t="s">
        <v>1346</v>
      </c>
      <c r="D22" s="19"/>
      <c r="E22" s="33" t="s">
        <v>1697</v>
      </c>
    </row>
    <row r="23" spans="1:5" ht="16.5" customHeight="1">
      <c r="A23" s="7"/>
      <c r="B23" s="23" t="s">
        <v>1212</v>
      </c>
      <c r="C23" s="24" t="s">
        <v>939</v>
      </c>
      <c r="D23" s="23"/>
      <c r="E23" s="33"/>
    </row>
    <row r="24" spans="1:5" ht="16.5" customHeight="1">
      <c r="A24" s="7"/>
      <c r="B24" s="15" t="s">
        <v>745</v>
      </c>
      <c r="C24" s="24" t="s">
        <v>2371</v>
      </c>
      <c r="D24" s="23"/>
      <c r="E24" s="33"/>
    </row>
    <row r="25" spans="1:5" ht="16.5" customHeight="1">
      <c r="A25" s="7"/>
      <c r="B25" s="25" t="s">
        <v>271</v>
      </c>
      <c r="C25" s="26" t="s">
        <v>1836</v>
      </c>
      <c r="D25" s="15"/>
      <c r="E25" s="33"/>
    </row>
    <row r="26" spans="1:5" ht="1.5" customHeight="1">
      <c r="A26" s="35"/>
      <c r="B26" s="36"/>
      <c r="C26" s="17"/>
      <c r="D26" s="31"/>
      <c r="E26" s="37"/>
    </row>
    <row r="27" spans="1:5" ht="16.5" customHeight="1">
      <c r="A27" s="35"/>
      <c r="B27" s="23" t="s">
        <v>1436</v>
      </c>
      <c r="C27" s="20" t="s">
        <v>186</v>
      </c>
      <c r="D27" s="21"/>
      <c r="E27" s="22" t="s">
        <v>160</v>
      </c>
    </row>
    <row r="28" spans="1:5" ht="16.5" customHeight="1">
      <c r="A28" s="7"/>
      <c r="B28" s="23" t="s">
        <v>2172</v>
      </c>
      <c r="C28" s="24" t="s">
        <v>1324</v>
      </c>
      <c r="D28" s="25"/>
      <c r="E28" s="22"/>
    </row>
    <row r="29" spans="1:5" ht="16.5" customHeight="1">
      <c r="A29" s="7"/>
      <c r="B29" s="23" t="s">
        <v>471</v>
      </c>
      <c r="C29" s="24" t="s">
        <v>2091</v>
      </c>
      <c r="D29" s="25"/>
      <c r="E29" s="22"/>
    </row>
    <row r="30" spans="1:5" ht="16.5" customHeight="1">
      <c r="A30" s="7"/>
      <c r="B30" s="23" t="s">
        <v>1257</v>
      </c>
      <c r="C30" s="24" t="s">
        <v>2370</v>
      </c>
      <c r="D30" s="25"/>
      <c r="E30" s="22"/>
    </row>
    <row r="31" spans="1:5" ht="16.5" customHeight="1">
      <c r="A31" s="7"/>
      <c r="B31" s="25" t="s">
        <v>2012</v>
      </c>
      <c r="C31" s="24" t="s">
        <v>2056</v>
      </c>
      <c r="D31" s="25"/>
      <c r="E31" s="22"/>
    </row>
    <row r="32" spans="2:5" ht="16.5" customHeight="1">
      <c r="B32" s="38"/>
      <c r="C32" s="39"/>
      <c r="D32" s="38"/>
      <c r="E32" s="38"/>
    </row>
    <row r="33" spans="2:5" ht="16.5" customHeight="1">
      <c r="B33" s="13"/>
      <c r="C33" s="13"/>
      <c r="D33" s="13"/>
      <c r="E33" s="13"/>
    </row>
    <row r="34" ht="12.75" customHeight="1"/>
    <row r="35" ht="12.75" customHeight="1"/>
  </sheetData>
  <sheetProtection/>
  <mergeCells count="5">
    <mergeCell ref="E15:E20"/>
    <mergeCell ref="E22:E25"/>
    <mergeCell ref="B1:E1"/>
    <mergeCell ref="E27:E31"/>
    <mergeCell ref="E5:E13"/>
  </mergeCells>
  <printOptions gridLines="1" horizontalCentered="1" verticalCentered="1"/>
  <pageMargins left="1" right="4" top="1" bottom="1" header="6.37392158885641E-236" footer="5.1356528235899715E-252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L2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5" width="12.875" style="0" customWidth="1"/>
    <col min="6" max="7" width="12.625" style="0" customWidth="1"/>
    <col min="8" max="11" width="12.875" style="0" customWidth="1"/>
    <col min="12" max="12" width="12.50390625" style="0" customWidth="1"/>
    <col min="13" max="13" width="12.875" style="0" customWidth="1"/>
    <col min="14" max="14" width="12.375" style="0" customWidth="1"/>
    <col min="15" max="15" width="12.125" style="0" customWidth="1"/>
    <col min="16" max="16" width="12.25390625" style="0" customWidth="1"/>
    <col min="17" max="17" width="15.375" style="0" customWidth="1"/>
    <col min="18" max="21" width="12.875" style="0" customWidth="1"/>
    <col min="22" max="22" width="11.75390625" style="0" customWidth="1"/>
    <col min="23" max="24" width="11.875" style="0" customWidth="1"/>
    <col min="25" max="30" width="12.875" style="0" customWidth="1"/>
    <col min="31" max="34" width="12.25390625" style="0" customWidth="1"/>
    <col min="35" max="35" width="12.875" style="0" customWidth="1"/>
    <col min="36" max="36" width="11.875" style="0" customWidth="1"/>
    <col min="37" max="37" width="12.875" style="0" customWidth="1"/>
    <col min="38" max="38" width="11.75390625" style="0" customWidth="1"/>
    <col min="39" max="256" width="9.125" style="0" customWidth="1"/>
  </cols>
  <sheetData>
    <row r="1" spans="1:38" ht="33.75" customHeight="1">
      <c r="A1" s="42" t="s">
        <v>1026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8" s="120" customFormat="1" ht="16.5" customHeight="1">
      <c r="A2" s="43" t="s">
        <v>2139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s="120" customFormat="1" ht="16.5" customHeight="1">
      <c r="A3" s="67" t="s">
        <v>2331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ht="16.5" customHeight="1">
      <c r="A4" s="68" t="s">
        <v>789</v>
      </c>
      <c r="B4" s="68" t="s">
        <v>545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 t="s">
        <v>2277</v>
      </c>
      <c r="W4" s="68"/>
      <c r="X4" s="68"/>
      <c r="Y4" s="68"/>
      <c r="Z4" s="68"/>
      <c r="AA4" s="68"/>
      <c r="AB4" s="68"/>
      <c r="AC4" s="68"/>
      <c r="AD4" s="131"/>
      <c r="AE4" s="131"/>
      <c r="AF4" s="131"/>
      <c r="AG4" s="131"/>
      <c r="AH4" s="131"/>
      <c r="AI4" s="131"/>
      <c r="AJ4" s="68"/>
      <c r="AK4" s="68"/>
      <c r="AL4" s="68"/>
    </row>
    <row r="5" spans="1:38" ht="16.5" customHeight="1">
      <c r="A5" s="56"/>
      <c r="B5" s="56" t="s">
        <v>687</v>
      </c>
      <c r="C5" s="56"/>
      <c r="D5" s="56"/>
      <c r="E5" s="56"/>
      <c r="F5" s="56"/>
      <c r="G5" s="56"/>
      <c r="H5" s="56"/>
      <c r="I5" s="56"/>
      <c r="J5" s="56"/>
      <c r="K5" s="56"/>
      <c r="L5" s="56" t="s">
        <v>2520</v>
      </c>
      <c r="M5" s="56"/>
      <c r="N5" s="56"/>
      <c r="O5" s="56"/>
      <c r="P5" s="56"/>
      <c r="Q5" s="56"/>
      <c r="R5" s="56"/>
      <c r="S5" s="56"/>
      <c r="T5" s="56"/>
      <c r="U5" s="56"/>
      <c r="V5" s="56" t="s">
        <v>424</v>
      </c>
      <c r="W5" s="56"/>
      <c r="X5" s="56"/>
      <c r="Y5" s="56"/>
      <c r="Z5" s="56"/>
      <c r="AA5" s="56"/>
      <c r="AB5" s="56"/>
      <c r="AC5" s="58"/>
      <c r="AD5" s="56" t="s">
        <v>1679</v>
      </c>
      <c r="AE5" s="56"/>
      <c r="AF5" s="56"/>
      <c r="AG5" s="56"/>
      <c r="AH5" s="56"/>
      <c r="AI5" s="56"/>
      <c r="AJ5" s="60" t="s">
        <v>359</v>
      </c>
      <c r="AK5" s="56"/>
      <c r="AL5" s="56"/>
    </row>
    <row r="6" spans="1:38" ht="45" customHeight="1">
      <c r="A6" s="57"/>
      <c r="B6" s="112" t="s">
        <v>2280</v>
      </c>
      <c r="C6" s="112" t="s">
        <v>2192</v>
      </c>
      <c r="D6" s="112" t="s">
        <v>1861</v>
      </c>
      <c r="E6" s="112" t="s">
        <v>1311</v>
      </c>
      <c r="F6" s="112" t="s">
        <v>256</v>
      </c>
      <c r="G6" s="112" t="s">
        <v>2510</v>
      </c>
      <c r="H6" s="112" t="s">
        <v>1896</v>
      </c>
      <c r="I6" s="112" t="s">
        <v>144</v>
      </c>
      <c r="J6" s="112" t="s">
        <v>2324</v>
      </c>
      <c r="K6" s="112" t="s">
        <v>2094</v>
      </c>
      <c r="L6" s="112" t="s">
        <v>2487</v>
      </c>
      <c r="M6" s="112" t="s">
        <v>1748</v>
      </c>
      <c r="N6" s="112" t="s">
        <v>2251</v>
      </c>
      <c r="O6" s="112" t="s">
        <v>2333</v>
      </c>
      <c r="P6" s="112" t="s">
        <v>2412</v>
      </c>
      <c r="Q6" s="112" t="s">
        <v>2485</v>
      </c>
      <c r="R6" s="112" t="s">
        <v>2374</v>
      </c>
      <c r="S6" s="112" t="s">
        <v>1</v>
      </c>
      <c r="T6" s="112" t="s">
        <v>1612</v>
      </c>
      <c r="U6" s="112" t="s">
        <v>113</v>
      </c>
      <c r="V6" s="112" t="s">
        <v>257</v>
      </c>
      <c r="W6" s="112" t="s">
        <v>190</v>
      </c>
      <c r="X6" s="112" t="s">
        <v>280</v>
      </c>
      <c r="Y6" s="112" t="s">
        <v>781</v>
      </c>
      <c r="Z6" s="112" t="s">
        <v>1459</v>
      </c>
      <c r="AA6" s="112" t="s">
        <v>1875</v>
      </c>
      <c r="AB6" s="112" t="s">
        <v>2024</v>
      </c>
      <c r="AC6" s="112" t="s">
        <v>768</v>
      </c>
      <c r="AD6" s="73" t="s">
        <v>47</v>
      </c>
      <c r="AE6" s="73" t="s">
        <v>1339</v>
      </c>
      <c r="AF6" s="73" t="s">
        <v>657</v>
      </c>
      <c r="AG6" s="73" t="s">
        <v>421</v>
      </c>
      <c r="AH6" s="73" t="s">
        <v>848</v>
      </c>
      <c r="AI6" s="73" t="s">
        <v>472</v>
      </c>
      <c r="AJ6" s="61" t="s">
        <v>2372</v>
      </c>
      <c r="AK6" s="112" t="s">
        <v>1865</v>
      </c>
      <c r="AL6" s="61" t="s">
        <v>715</v>
      </c>
    </row>
    <row r="7" spans="1:38" ht="16.5" customHeight="1">
      <c r="A7" s="119" t="s">
        <v>1498</v>
      </c>
      <c r="B7" s="46">
        <v>456994</v>
      </c>
      <c r="C7" s="46">
        <v>393702</v>
      </c>
      <c r="D7" s="132">
        <v>3532</v>
      </c>
      <c r="E7" s="46">
        <v>39762</v>
      </c>
      <c r="F7" s="46">
        <v>4847</v>
      </c>
      <c r="G7" s="46">
        <v>0</v>
      </c>
      <c r="H7" s="46">
        <v>10760</v>
      </c>
      <c r="I7" s="46">
        <v>0</v>
      </c>
      <c r="J7" s="46">
        <v>0</v>
      </c>
      <c r="K7" s="46">
        <f>B7-SUM(C7:J7)</f>
        <v>4391</v>
      </c>
      <c r="L7" s="46">
        <v>445846</v>
      </c>
      <c r="M7" s="46">
        <v>359508</v>
      </c>
      <c r="N7" s="46">
        <v>3699</v>
      </c>
      <c r="O7" s="46">
        <v>34638</v>
      </c>
      <c r="P7" s="46">
        <v>3619</v>
      </c>
      <c r="Q7" s="46">
        <v>14141</v>
      </c>
      <c r="R7" s="46">
        <v>6526</v>
      </c>
      <c r="S7" s="46">
        <v>801</v>
      </c>
      <c r="T7" s="46">
        <v>7251</v>
      </c>
      <c r="U7" s="46">
        <f>L7-SUM(M7:T7)</f>
        <v>15663</v>
      </c>
      <c r="V7" s="46">
        <f>SUM(W7:AC7)</f>
        <v>821245</v>
      </c>
      <c r="W7" s="46">
        <v>456994</v>
      </c>
      <c r="X7" s="46">
        <v>25058</v>
      </c>
      <c r="Y7" s="46">
        <v>0</v>
      </c>
      <c r="Z7" s="46">
        <v>7778</v>
      </c>
      <c r="AA7" s="46">
        <v>1005</v>
      </c>
      <c r="AB7" s="46">
        <v>330410</v>
      </c>
      <c r="AC7" s="46">
        <v>0</v>
      </c>
      <c r="AD7" s="46">
        <f>SUM(AE7:AI7)</f>
        <v>747003</v>
      </c>
      <c r="AE7" s="46">
        <v>445846</v>
      </c>
      <c r="AF7" s="46">
        <v>361</v>
      </c>
      <c r="AG7" s="46">
        <v>60236</v>
      </c>
      <c r="AH7" s="46">
        <v>240560</v>
      </c>
      <c r="AI7" s="46">
        <v>0</v>
      </c>
      <c r="AJ7" s="46">
        <f>SUM(AK7:AL7)</f>
        <v>74242</v>
      </c>
      <c r="AK7" s="46">
        <v>0</v>
      </c>
      <c r="AL7" s="46">
        <v>74242</v>
      </c>
    </row>
    <row r="8" spans="1:38" ht="16.5" customHeight="1">
      <c r="A8" s="119" t="s">
        <v>1963</v>
      </c>
      <c r="B8" s="46">
        <v>264771</v>
      </c>
      <c r="C8" s="46">
        <v>232434</v>
      </c>
      <c r="D8" s="132">
        <v>0</v>
      </c>
      <c r="E8" s="46">
        <v>20043</v>
      </c>
      <c r="F8" s="46">
        <v>3598</v>
      </c>
      <c r="G8" s="46">
        <v>0</v>
      </c>
      <c r="H8" s="46">
        <v>5600</v>
      </c>
      <c r="I8" s="46">
        <v>0</v>
      </c>
      <c r="J8" s="46">
        <v>0</v>
      </c>
      <c r="K8" s="46">
        <f>B8-SUM(C8:J8)</f>
        <v>3096</v>
      </c>
      <c r="L8" s="46">
        <v>158488</v>
      </c>
      <c r="M8" s="46">
        <v>132951</v>
      </c>
      <c r="N8" s="46">
        <v>0</v>
      </c>
      <c r="O8" s="46">
        <v>20019</v>
      </c>
      <c r="P8" s="46">
        <v>0</v>
      </c>
      <c r="Q8" s="46">
        <v>-82</v>
      </c>
      <c r="R8" s="46">
        <v>3330</v>
      </c>
      <c r="S8" s="46">
        <v>801</v>
      </c>
      <c r="T8" s="46">
        <v>1090</v>
      </c>
      <c r="U8" s="46">
        <f>L8-SUM(M8:T8)</f>
        <v>379</v>
      </c>
      <c r="V8" s="46">
        <f>SUM(W8:AC8)</f>
        <v>309730</v>
      </c>
      <c r="W8" s="46">
        <v>264771</v>
      </c>
      <c r="X8" s="46">
        <v>-75417</v>
      </c>
      <c r="Y8" s="46">
        <v>0</v>
      </c>
      <c r="Z8" s="46">
        <v>-92199</v>
      </c>
      <c r="AA8" s="46">
        <v>0</v>
      </c>
      <c r="AB8" s="46">
        <v>212575</v>
      </c>
      <c r="AC8" s="46">
        <v>0</v>
      </c>
      <c r="AD8" s="46">
        <f>SUM(AE8:AI8)</f>
        <v>307192</v>
      </c>
      <c r="AE8" s="46">
        <v>158488</v>
      </c>
      <c r="AF8" s="46">
        <v>233</v>
      </c>
      <c r="AG8" s="46">
        <v>25746</v>
      </c>
      <c r="AH8" s="46">
        <v>122725</v>
      </c>
      <c r="AI8" s="46">
        <v>0</v>
      </c>
      <c r="AJ8" s="46">
        <f>SUM(AK8:AL8)</f>
        <v>2538</v>
      </c>
      <c r="AK8" s="46">
        <v>0</v>
      </c>
      <c r="AL8" s="46">
        <v>2538</v>
      </c>
    </row>
    <row r="9" spans="1:38" ht="16.5" customHeight="1">
      <c r="A9" s="119" t="s">
        <v>733</v>
      </c>
      <c r="B9" s="46">
        <v>192223</v>
      </c>
      <c r="C9" s="46">
        <v>161268</v>
      </c>
      <c r="D9" s="132">
        <v>3532</v>
      </c>
      <c r="E9" s="46">
        <v>19719</v>
      </c>
      <c r="F9" s="46">
        <v>1249</v>
      </c>
      <c r="G9" s="46">
        <v>0</v>
      </c>
      <c r="H9" s="46">
        <v>5160</v>
      </c>
      <c r="I9" s="46">
        <v>0</v>
      </c>
      <c r="J9" s="46">
        <v>0</v>
      </c>
      <c r="K9" s="46">
        <f>B9-SUM(C9:J9)</f>
        <v>1295</v>
      </c>
      <c r="L9" s="46">
        <v>287358</v>
      </c>
      <c r="M9" s="46">
        <v>226557</v>
      </c>
      <c r="N9" s="46">
        <v>3699</v>
      </c>
      <c r="O9" s="46">
        <v>14619</v>
      </c>
      <c r="P9" s="46">
        <v>3619</v>
      </c>
      <c r="Q9" s="46">
        <v>14223</v>
      </c>
      <c r="R9" s="46">
        <v>3196</v>
      </c>
      <c r="S9" s="46">
        <v>0</v>
      </c>
      <c r="T9" s="46">
        <v>6161</v>
      </c>
      <c r="U9" s="46">
        <f>L9-SUM(M9:T9)</f>
        <v>15284</v>
      </c>
      <c r="V9" s="46">
        <f>SUM(W9:AC9)</f>
        <v>511515</v>
      </c>
      <c r="W9" s="46">
        <v>192223</v>
      </c>
      <c r="X9" s="46">
        <v>100475</v>
      </c>
      <c r="Y9" s="46">
        <v>0</v>
      </c>
      <c r="Z9" s="46">
        <v>99977</v>
      </c>
      <c r="AA9" s="46">
        <v>1005</v>
      </c>
      <c r="AB9" s="46">
        <v>117835</v>
      </c>
      <c r="AC9" s="46">
        <v>0</v>
      </c>
      <c r="AD9" s="46">
        <f>SUM(AE9:AI9)</f>
        <v>439811</v>
      </c>
      <c r="AE9" s="46">
        <v>287358</v>
      </c>
      <c r="AF9" s="46">
        <v>128</v>
      </c>
      <c r="AG9" s="46">
        <v>34490</v>
      </c>
      <c r="AH9" s="46">
        <v>117835</v>
      </c>
      <c r="AI9" s="46">
        <v>0</v>
      </c>
      <c r="AJ9" s="46">
        <f>SUM(AK9:AL9)</f>
        <v>71704</v>
      </c>
      <c r="AK9" s="46">
        <v>0</v>
      </c>
      <c r="AL9" s="46">
        <v>71704</v>
      </c>
    </row>
    <row r="10" spans="1:38" ht="16.5" customHeight="1">
      <c r="A10" s="119" t="s">
        <v>296</v>
      </c>
      <c r="B10" s="46">
        <v>275</v>
      </c>
      <c r="C10" s="46">
        <v>0</v>
      </c>
      <c r="D10" s="132">
        <v>0</v>
      </c>
      <c r="E10" s="46">
        <v>0</v>
      </c>
      <c r="F10" s="46">
        <v>0</v>
      </c>
      <c r="G10" s="46">
        <v>0</v>
      </c>
      <c r="H10" s="46">
        <v>252</v>
      </c>
      <c r="I10" s="46">
        <v>0</v>
      </c>
      <c r="J10" s="46">
        <v>0</v>
      </c>
      <c r="K10" s="46">
        <f>B10-SUM(C10:J10)</f>
        <v>23</v>
      </c>
      <c r="L10" s="46">
        <v>71551</v>
      </c>
      <c r="M10" s="46">
        <v>70227</v>
      </c>
      <c r="N10" s="46">
        <v>95</v>
      </c>
      <c r="O10" s="46">
        <v>524</v>
      </c>
      <c r="P10" s="46">
        <v>0</v>
      </c>
      <c r="Q10" s="46">
        <v>0</v>
      </c>
      <c r="R10" s="46">
        <v>0</v>
      </c>
      <c r="S10" s="46">
        <v>0</v>
      </c>
      <c r="T10" s="46">
        <v>194</v>
      </c>
      <c r="U10" s="46">
        <f>L10-SUM(M10:T10)</f>
        <v>511</v>
      </c>
      <c r="V10" s="46">
        <f>SUM(W10:AC10)</f>
        <v>73630</v>
      </c>
      <c r="W10" s="46">
        <v>275</v>
      </c>
      <c r="X10" s="46">
        <v>70181</v>
      </c>
      <c r="Y10" s="46">
        <v>0</v>
      </c>
      <c r="Z10" s="46">
        <v>3174</v>
      </c>
      <c r="AA10" s="46">
        <v>0</v>
      </c>
      <c r="AB10" s="46">
        <v>0</v>
      </c>
      <c r="AC10" s="46">
        <v>0</v>
      </c>
      <c r="AD10" s="46">
        <f>SUM(AE10:AI10)</f>
        <v>72783</v>
      </c>
      <c r="AE10" s="46">
        <v>71551</v>
      </c>
      <c r="AF10" s="46">
        <v>0</v>
      </c>
      <c r="AG10" s="46">
        <v>1232</v>
      </c>
      <c r="AH10" s="46">
        <v>0</v>
      </c>
      <c r="AI10" s="46">
        <v>0</v>
      </c>
      <c r="AJ10" s="46">
        <f>SUM(AK10:AL10)</f>
        <v>847</v>
      </c>
      <c r="AK10" s="46">
        <v>0</v>
      </c>
      <c r="AL10" s="46">
        <v>847</v>
      </c>
    </row>
    <row r="11" spans="1:38" ht="16.5" customHeight="1">
      <c r="A11" s="119" t="s">
        <v>1607</v>
      </c>
      <c r="B11" s="46">
        <v>23542</v>
      </c>
      <c r="C11" s="46">
        <v>20123</v>
      </c>
      <c r="D11" s="132">
        <v>263</v>
      </c>
      <c r="E11" s="46">
        <v>2695</v>
      </c>
      <c r="F11" s="46">
        <v>171</v>
      </c>
      <c r="G11" s="46">
        <v>0</v>
      </c>
      <c r="H11" s="46">
        <v>260</v>
      </c>
      <c r="I11" s="46">
        <v>0</v>
      </c>
      <c r="J11" s="46">
        <v>0</v>
      </c>
      <c r="K11" s="46">
        <f>B11-SUM(C11:J11)</f>
        <v>30</v>
      </c>
      <c r="L11" s="46">
        <v>27543</v>
      </c>
      <c r="M11" s="46">
        <v>14481</v>
      </c>
      <c r="N11" s="46">
        <v>324</v>
      </c>
      <c r="O11" s="46">
        <v>1442</v>
      </c>
      <c r="P11" s="46">
        <v>501</v>
      </c>
      <c r="Q11" s="46">
        <v>7495</v>
      </c>
      <c r="R11" s="46">
        <v>460</v>
      </c>
      <c r="S11" s="46">
        <v>0</v>
      </c>
      <c r="T11" s="46">
        <v>1487</v>
      </c>
      <c r="U11" s="46">
        <f>L11-SUM(M11:T11)</f>
        <v>1353</v>
      </c>
      <c r="V11" s="46">
        <f>SUM(W11:AC11)</f>
        <v>48934</v>
      </c>
      <c r="W11" s="46">
        <v>23542</v>
      </c>
      <c r="X11" s="46">
        <v>3235</v>
      </c>
      <c r="Y11" s="46">
        <v>0</v>
      </c>
      <c r="Z11" s="46">
        <v>21567</v>
      </c>
      <c r="AA11" s="46">
        <v>0</v>
      </c>
      <c r="AB11" s="46">
        <v>590</v>
      </c>
      <c r="AC11" s="46">
        <v>0</v>
      </c>
      <c r="AD11" s="46">
        <f>SUM(AE11:AI11)</f>
        <v>41309</v>
      </c>
      <c r="AE11" s="46">
        <v>27543</v>
      </c>
      <c r="AF11" s="46">
        <v>0</v>
      </c>
      <c r="AG11" s="46">
        <v>13176</v>
      </c>
      <c r="AH11" s="46">
        <v>590</v>
      </c>
      <c r="AI11" s="46">
        <v>0</v>
      </c>
      <c r="AJ11" s="46">
        <f>SUM(AK11:AL11)</f>
        <v>7625</v>
      </c>
      <c r="AK11" s="46">
        <v>0</v>
      </c>
      <c r="AL11" s="46">
        <v>7625</v>
      </c>
    </row>
    <row r="12" spans="1:38" ht="16.5" customHeight="1">
      <c r="A12" s="119" t="s">
        <v>1659</v>
      </c>
      <c r="B12" s="46">
        <v>16602</v>
      </c>
      <c r="C12" s="46">
        <v>13413</v>
      </c>
      <c r="D12" s="132">
        <v>159</v>
      </c>
      <c r="E12" s="46">
        <v>1365</v>
      </c>
      <c r="F12" s="46">
        <v>84</v>
      </c>
      <c r="G12" s="46">
        <v>0</v>
      </c>
      <c r="H12" s="46">
        <v>1412</v>
      </c>
      <c r="I12" s="46">
        <v>0</v>
      </c>
      <c r="J12" s="46">
        <v>0</v>
      </c>
      <c r="K12" s="46">
        <f>B12-SUM(C12:J12)</f>
        <v>169</v>
      </c>
      <c r="L12" s="46">
        <v>18630</v>
      </c>
      <c r="M12" s="46">
        <v>8754</v>
      </c>
      <c r="N12" s="46">
        <v>100</v>
      </c>
      <c r="O12" s="46">
        <v>0</v>
      </c>
      <c r="P12" s="46">
        <v>1874</v>
      </c>
      <c r="Q12" s="46">
        <v>4365</v>
      </c>
      <c r="R12" s="46">
        <v>10</v>
      </c>
      <c r="S12" s="46">
        <v>0</v>
      </c>
      <c r="T12" s="46">
        <v>132</v>
      </c>
      <c r="U12" s="46">
        <f>L12-SUM(M12:T12)</f>
        <v>3395</v>
      </c>
      <c r="V12" s="46">
        <f>SUM(W12:AC12)</f>
        <v>35945</v>
      </c>
      <c r="W12" s="46">
        <v>16602</v>
      </c>
      <c r="X12" s="46">
        <v>994</v>
      </c>
      <c r="Y12" s="46">
        <v>0</v>
      </c>
      <c r="Z12" s="46">
        <v>18349</v>
      </c>
      <c r="AA12" s="46">
        <v>0</v>
      </c>
      <c r="AB12" s="46">
        <v>0</v>
      </c>
      <c r="AC12" s="46">
        <v>0</v>
      </c>
      <c r="AD12" s="46">
        <f>SUM(AE12:AI12)</f>
        <v>18798</v>
      </c>
      <c r="AE12" s="46">
        <v>18630</v>
      </c>
      <c r="AF12" s="46">
        <v>0</v>
      </c>
      <c r="AG12" s="46">
        <v>168</v>
      </c>
      <c r="AH12" s="46">
        <v>0</v>
      </c>
      <c r="AI12" s="46">
        <v>0</v>
      </c>
      <c r="AJ12" s="46">
        <f>SUM(AK12:AL12)</f>
        <v>17147</v>
      </c>
      <c r="AK12" s="46">
        <v>0</v>
      </c>
      <c r="AL12" s="46">
        <v>17147</v>
      </c>
    </row>
    <row r="13" spans="1:38" ht="16.5" customHeight="1">
      <c r="A13" s="119" t="s">
        <v>371</v>
      </c>
      <c r="B13" s="46">
        <v>13759</v>
      </c>
      <c r="C13" s="46">
        <v>11158</v>
      </c>
      <c r="D13" s="132">
        <v>228</v>
      </c>
      <c r="E13" s="46">
        <v>1185</v>
      </c>
      <c r="F13" s="46">
        <v>82</v>
      </c>
      <c r="G13" s="46">
        <v>0</v>
      </c>
      <c r="H13" s="46">
        <v>790</v>
      </c>
      <c r="I13" s="46">
        <v>0</v>
      </c>
      <c r="J13" s="46">
        <v>0</v>
      </c>
      <c r="K13" s="46">
        <f>B13-SUM(C13:J13)</f>
        <v>316</v>
      </c>
      <c r="L13" s="46">
        <v>14443</v>
      </c>
      <c r="M13" s="46">
        <v>12943</v>
      </c>
      <c r="N13" s="46">
        <v>0</v>
      </c>
      <c r="O13" s="46">
        <v>45</v>
      </c>
      <c r="P13" s="46">
        <v>-14</v>
      </c>
      <c r="Q13" s="46">
        <v>150</v>
      </c>
      <c r="R13" s="46">
        <v>600</v>
      </c>
      <c r="S13" s="46">
        <v>0</v>
      </c>
      <c r="T13" s="46">
        <v>298</v>
      </c>
      <c r="U13" s="46">
        <f>L13-SUM(M13:T13)</f>
        <v>421</v>
      </c>
      <c r="V13" s="46">
        <f>SUM(W13:AC13)</f>
        <v>90890</v>
      </c>
      <c r="W13" s="46">
        <v>13759</v>
      </c>
      <c r="X13" s="46">
        <v>6420</v>
      </c>
      <c r="Y13" s="46">
        <v>0</v>
      </c>
      <c r="Z13" s="46">
        <v>8531</v>
      </c>
      <c r="AA13" s="46">
        <v>0</v>
      </c>
      <c r="AB13" s="46">
        <v>62180</v>
      </c>
      <c r="AC13" s="46">
        <v>0</v>
      </c>
      <c r="AD13" s="46">
        <f>SUM(AE13:AI13)</f>
        <v>77075</v>
      </c>
      <c r="AE13" s="46">
        <v>14443</v>
      </c>
      <c r="AF13" s="46">
        <v>68</v>
      </c>
      <c r="AG13" s="46">
        <v>384</v>
      </c>
      <c r="AH13" s="46">
        <v>62180</v>
      </c>
      <c r="AI13" s="46">
        <v>0</v>
      </c>
      <c r="AJ13" s="46">
        <f>SUM(AK13:AL13)</f>
        <v>13815</v>
      </c>
      <c r="AK13" s="46">
        <v>0</v>
      </c>
      <c r="AL13" s="46">
        <v>13815</v>
      </c>
    </row>
    <row r="14" spans="1:38" ht="16.5" customHeight="1">
      <c r="A14" s="119" t="s">
        <v>577</v>
      </c>
      <c r="B14" s="46">
        <v>3840</v>
      </c>
      <c r="C14" s="46">
        <v>2555</v>
      </c>
      <c r="D14" s="132">
        <v>771</v>
      </c>
      <c r="E14" s="46">
        <v>333</v>
      </c>
      <c r="F14" s="46">
        <v>29</v>
      </c>
      <c r="G14" s="46">
        <v>0</v>
      </c>
      <c r="H14" s="46">
        <v>191</v>
      </c>
      <c r="I14" s="46">
        <v>0</v>
      </c>
      <c r="J14" s="46">
        <v>0</v>
      </c>
      <c r="K14" s="46">
        <f>B14-SUM(C14:J14)</f>
        <v>-39</v>
      </c>
      <c r="L14" s="46">
        <v>5087</v>
      </c>
      <c r="M14" s="46">
        <v>3038</v>
      </c>
      <c r="N14" s="46">
        <v>705</v>
      </c>
      <c r="O14" s="46">
        <v>50</v>
      </c>
      <c r="P14" s="46">
        <v>36</v>
      </c>
      <c r="Q14" s="46">
        <v>43</v>
      </c>
      <c r="R14" s="46">
        <v>0</v>
      </c>
      <c r="S14" s="46">
        <v>0</v>
      </c>
      <c r="T14" s="46">
        <v>602</v>
      </c>
      <c r="U14" s="46">
        <f>L14-SUM(M14:T14)</f>
        <v>613</v>
      </c>
      <c r="V14" s="46">
        <f>SUM(W14:AC14)</f>
        <v>58667</v>
      </c>
      <c r="W14" s="46">
        <v>3840</v>
      </c>
      <c r="X14" s="46">
        <v>788</v>
      </c>
      <c r="Y14" s="46">
        <v>0</v>
      </c>
      <c r="Z14" s="46">
        <v>10184</v>
      </c>
      <c r="AA14" s="46">
        <v>1005</v>
      </c>
      <c r="AB14" s="46">
        <v>42850</v>
      </c>
      <c r="AC14" s="46">
        <v>0</v>
      </c>
      <c r="AD14" s="46">
        <f>SUM(AE14:AI14)</f>
        <v>55299</v>
      </c>
      <c r="AE14" s="46">
        <v>5087</v>
      </c>
      <c r="AF14" s="46">
        <v>47</v>
      </c>
      <c r="AG14" s="46">
        <v>7315</v>
      </c>
      <c r="AH14" s="46">
        <v>42850</v>
      </c>
      <c r="AI14" s="46">
        <v>0</v>
      </c>
      <c r="AJ14" s="46">
        <f>SUM(AK14:AL14)</f>
        <v>3368</v>
      </c>
      <c r="AK14" s="46">
        <v>0</v>
      </c>
      <c r="AL14" s="46">
        <v>3368</v>
      </c>
    </row>
    <row r="15" spans="1:38" ht="16.5" customHeight="1">
      <c r="A15" s="119" t="s">
        <v>1244</v>
      </c>
      <c r="B15" s="46">
        <v>10778</v>
      </c>
      <c r="C15" s="46">
        <v>7834</v>
      </c>
      <c r="D15" s="132">
        <v>1565</v>
      </c>
      <c r="E15" s="46">
        <v>1009</v>
      </c>
      <c r="F15" s="46">
        <v>80</v>
      </c>
      <c r="G15" s="46">
        <v>0</v>
      </c>
      <c r="H15" s="46">
        <v>6</v>
      </c>
      <c r="I15" s="46">
        <v>0</v>
      </c>
      <c r="J15" s="46">
        <v>0</v>
      </c>
      <c r="K15" s="46">
        <f>B15-SUM(C15:J15)</f>
        <v>284</v>
      </c>
      <c r="L15" s="46">
        <v>13088</v>
      </c>
      <c r="M15" s="46">
        <v>7815</v>
      </c>
      <c r="N15" s="46">
        <v>1158</v>
      </c>
      <c r="O15" s="46">
        <v>843</v>
      </c>
      <c r="P15" s="46">
        <v>298</v>
      </c>
      <c r="Q15" s="46">
        <v>436</v>
      </c>
      <c r="R15" s="46">
        <v>179</v>
      </c>
      <c r="S15" s="46">
        <v>0</v>
      </c>
      <c r="T15" s="46">
        <v>137</v>
      </c>
      <c r="U15" s="46">
        <f>L15-SUM(M15:T15)</f>
        <v>2222</v>
      </c>
      <c r="V15" s="46">
        <f>SUM(W15:AC15)</f>
        <v>21229</v>
      </c>
      <c r="W15" s="46">
        <v>10778</v>
      </c>
      <c r="X15" s="46">
        <v>887</v>
      </c>
      <c r="Y15" s="46">
        <v>0</v>
      </c>
      <c r="Z15" s="46">
        <v>9564</v>
      </c>
      <c r="AA15" s="46">
        <v>0</v>
      </c>
      <c r="AB15" s="46">
        <v>0</v>
      </c>
      <c r="AC15" s="46">
        <v>0</v>
      </c>
      <c r="AD15" s="46">
        <f>SUM(AE15:AI15)</f>
        <v>19069</v>
      </c>
      <c r="AE15" s="46">
        <v>13088</v>
      </c>
      <c r="AF15" s="46">
        <v>0</v>
      </c>
      <c r="AG15" s="46">
        <v>5981</v>
      </c>
      <c r="AH15" s="46">
        <v>0</v>
      </c>
      <c r="AI15" s="46">
        <v>0</v>
      </c>
      <c r="AJ15" s="46">
        <f>SUM(AK15:AL15)</f>
        <v>2160</v>
      </c>
      <c r="AK15" s="46">
        <v>0</v>
      </c>
      <c r="AL15" s="46">
        <v>2160</v>
      </c>
    </row>
    <row r="16" spans="1:38" ht="16.5" customHeight="1">
      <c r="A16" s="119" t="s">
        <v>2097</v>
      </c>
      <c r="B16" s="46">
        <v>7649</v>
      </c>
      <c r="C16" s="46">
        <v>6053</v>
      </c>
      <c r="D16" s="132">
        <v>0</v>
      </c>
      <c r="E16" s="46">
        <v>910</v>
      </c>
      <c r="F16" s="46">
        <v>149</v>
      </c>
      <c r="G16" s="46">
        <v>0</v>
      </c>
      <c r="H16" s="46">
        <v>450</v>
      </c>
      <c r="I16" s="46">
        <v>0</v>
      </c>
      <c r="J16" s="46">
        <v>0</v>
      </c>
      <c r="K16" s="46">
        <f>B16-SUM(C16:J16)</f>
        <v>87</v>
      </c>
      <c r="L16" s="46">
        <v>10041</v>
      </c>
      <c r="M16" s="46">
        <v>6279</v>
      </c>
      <c r="N16" s="46">
        <v>436</v>
      </c>
      <c r="O16" s="46">
        <v>910</v>
      </c>
      <c r="P16" s="46">
        <v>140</v>
      </c>
      <c r="Q16" s="46">
        <v>51</v>
      </c>
      <c r="R16" s="46">
        <v>532</v>
      </c>
      <c r="S16" s="46">
        <v>0</v>
      </c>
      <c r="T16" s="46">
        <v>189</v>
      </c>
      <c r="U16" s="46">
        <f>L16-SUM(M16:T16)</f>
        <v>1504</v>
      </c>
      <c r="V16" s="46">
        <f>SUM(W16:AC16)</f>
        <v>19967</v>
      </c>
      <c r="W16" s="46">
        <v>7649</v>
      </c>
      <c r="X16" s="46">
        <v>1203</v>
      </c>
      <c r="Y16" s="46">
        <v>0</v>
      </c>
      <c r="Z16" s="46">
        <v>2595</v>
      </c>
      <c r="AA16" s="46">
        <v>0</v>
      </c>
      <c r="AB16" s="46">
        <v>8520</v>
      </c>
      <c r="AC16" s="46">
        <v>0</v>
      </c>
      <c r="AD16" s="46">
        <f>SUM(AE16:AI16)</f>
        <v>18844</v>
      </c>
      <c r="AE16" s="46">
        <v>10041</v>
      </c>
      <c r="AF16" s="46">
        <v>9</v>
      </c>
      <c r="AG16" s="46">
        <v>274</v>
      </c>
      <c r="AH16" s="46">
        <v>8520</v>
      </c>
      <c r="AI16" s="46">
        <v>0</v>
      </c>
      <c r="AJ16" s="46">
        <f>SUM(AK16:AL16)</f>
        <v>1123</v>
      </c>
      <c r="AK16" s="46">
        <v>0</v>
      </c>
      <c r="AL16" s="46">
        <v>1123</v>
      </c>
    </row>
    <row r="17" spans="1:38" ht="16.5" customHeight="1">
      <c r="A17" s="119" t="s">
        <v>2433</v>
      </c>
      <c r="B17" s="46">
        <v>15314</v>
      </c>
      <c r="C17" s="46">
        <v>13320</v>
      </c>
      <c r="D17" s="132">
        <v>50</v>
      </c>
      <c r="E17" s="46">
        <v>1570</v>
      </c>
      <c r="F17" s="46">
        <v>69</v>
      </c>
      <c r="G17" s="46">
        <v>0</v>
      </c>
      <c r="H17" s="46">
        <v>191</v>
      </c>
      <c r="I17" s="46">
        <v>0</v>
      </c>
      <c r="J17" s="46">
        <v>0</v>
      </c>
      <c r="K17" s="46">
        <f>B17-SUM(C17:J17)</f>
        <v>114</v>
      </c>
      <c r="L17" s="46">
        <v>18059</v>
      </c>
      <c r="M17" s="46">
        <v>14654</v>
      </c>
      <c r="N17" s="46">
        <v>262</v>
      </c>
      <c r="O17" s="46">
        <v>640</v>
      </c>
      <c r="P17" s="46">
        <v>213</v>
      </c>
      <c r="Q17" s="46">
        <v>635</v>
      </c>
      <c r="R17" s="46">
        <v>63</v>
      </c>
      <c r="S17" s="46">
        <v>0</v>
      </c>
      <c r="T17" s="46">
        <v>223</v>
      </c>
      <c r="U17" s="46">
        <f>L17-SUM(M17:T17)</f>
        <v>1369</v>
      </c>
      <c r="V17" s="46">
        <f>SUM(W17:AC17)</f>
        <v>32337</v>
      </c>
      <c r="W17" s="46">
        <v>15314</v>
      </c>
      <c r="X17" s="46">
        <v>2931</v>
      </c>
      <c r="Y17" s="46">
        <v>0</v>
      </c>
      <c r="Z17" s="46">
        <v>11772</v>
      </c>
      <c r="AA17" s="46">
        <v>0</v>
      </c>
      <c r="AB17" s="46">
        <v>2320</v>
      </c>
      <c r="AC17" s="46">
        <v>0</v>
      </c>
      <c r="AD17" s="46">
        <f>SUM(AE17:AI17)</f>
        <v>20623</v>
      </c>
      <c r="AE17" s="46">
        <v>18059</v>
      </c>
      <c r="AF17" s="46">
        <v>2</v>
      </c>
      <c r="AG17" s="46">
        <v>242</v>
      </c>
      <c r="AH17" s="46">
        <v>2320</v>
      </c>
      <c r="AI17" s="46">
        <v>0</v>
      </c>
      <c r="AJ17" s="46">
        <f>SUM(AK17:AL17)</f>
        <v>11714</v>
      </c>
      <c r="AK17" s="46">
        <v>0</v>
      </c>
      <c r="AL17" s="46">
        <v>11714</v>
      </c>
    </row>
    <row r="18" spans="1:38" ht="16.5" customHeight="1">
      <c r="A18" s="119" t="s">
        <v>31</v>
      </c>
      <c r="B18" s="46">
        <v>3564</v>
      </c>
      <c r="C18" s="46">
        <v>2721</v>
      </c>
      <c r="D18" s="132">
        <v>368</v>
      </c>
      <c r="E18" s="46">
        <v>277</v>
      </c>
      <c r="F18" s="46">
        <v>22</v>
      </c>
      <c r="G18" s="46">
        <v>0</v>
      </c>
      <c r="H18" s="46">
        <v>55</v>
      </c>
      <c r="I18" s="46">
        <v>0</v>
      </c>
      <c r="J18" s="46">
        <v>0</v>
      </c>
      <c r="K18" s="46">
        <f>B18-SUM(C18:J18)</f>
        <v>121</v>
      </c>
      <c r="L18" s="46">
        <v>6636</v>
      </c>
      <c r="M18" s="46">
        <v>2469</v>
      </c>
      <c r="N18" s="46">
        <v>452</v>
      </c>
      <c r="O18" s="46">
        <v>454</v>
      </c>
      <c r="P18" s="46">
        <v>55</v>
      </c>
      <c r="Q18" s="46">
        <v>567</v>
      </c>
      <c r="R18" s="46">
        <v>106</v>
      </c>
      <c r="S18" s="46">
        <v>0</v>
      </c>
      <c r="T18" s="46">
        <v>225</v>
      </c>
      <c r="U18" s="46">
        <f>L18-SUM(M18:T18)</f>
        <v>2308</v>
      </c>
      <c r="V18" s="46">
        <f>SUM(W18:AC18)</f>
        <v>12852</v>
      </c>
      <c r="W18" s="46">
        <v>3564</v>
      </c>
      <c r="X18" s="46">
        <v>2409</v>
      </c>
      <c r="Y18" s="46">
        <v>0</v>
      </c>
      <c r="Z18" s="46">
        <v>6879</v>
      </c>
      <c r="AA18" s="46">
        <v>0</v>
      </c>
      <c r="AB18" s="46">
        <v>0</v>
      </c>
      <c r="AC18" s="46">
        <v>0</v>
      </c>
      <c r="AD18" s="46">
        <f>SUM(AE18:AI18)</f>
        <v>9810</v>
      </c>
      <c r="AE18" s="46">
        <v>6636</v>
      </c>
      <c r="AF18" s="46">
        <v>0</v>
      </c>
      <c r="AG18" s="46">
        <v>3174</v>
      </c>
      <c r="AH18" s="46">
        <v>0</v>
      </c>
      <c r="AI18" s="46">
        <v>0</v>
      </c>
      <c r="AJ18" s="46">
        <f>SUM(AK18:AL18)</f>
        <v>3042</v>
      </c>
      <c r="AK18" s="46">
        <v>0</v>
      </c>
      <c r="AL18" s="46">
        <v>3042</v>
      </c>
    </row>
    <row r="19" spans="1:38" ht="16.5" customHeight="1">
      <c r="A19" s="119" t="s">
        <v>2486</v>
      </c>
      <c r="B19" s="46">
        <v>3100</v>
      </c>
      <c r="C19" s="46">
        <v>2338</v>
      </c>
      <c r="D19" s="132">
        <v>98</v>
      </c>
      <c r="E19" s="46">
        <v>273</v>
      </c>
      <c r="F19" s="46">
        <v>31</v>
      </c>
      <c r="G19" s="46">
        <v>0</v>
      </c>
      <c r="H19" s="46">
        <v>270</v>
      </c>
      <c r="I19" s="46">
        <v>0</v>
      </c>
      <c r="J19" s="46">
        <v>0</v>
      </c>
      <c r="K19" s="46">
        <f>B19-SUM(C19:J19)</f>
        <v>90</v>
      </c>
      <c r="L19" s="46">
        <v>5406</v>
      </c>
      <c r="M19" s="46">
        <v>2429</v>
      </c>
      <c r="N19" s="46">
        <v>137</v>
      </c>
      <c r="O19" s="46">
        <v>0</v>
      </c>
      <c r="P19" s="46">
        <v>0</v>
      </c>
      <c r="Q19" s="46">
        <v>8</v>
      </c>
      <c r="R19" s="46">
        <v>0</v>
      </c>
      <c r="S19" s="46">
        <v>0</v>
      </c>
      <c r="T19" s="46">
        <v>2459</v>
      </c>
      <c r="U19" s="46">
        <f>L19-SUM(M19:T19)</f>
        <v>373</v>
      </c>
      <c r="V19" s="46">
        <f>SUM(W19:AC19)</f>
        <v>8268</v>
      </c>
      <c r="W19" s="46">
        <v>3100</v>
      </c>
      <c r="X19" s="46">
        <v>4348</v>
      </c>
      <c r="Y19" s="46">
        <v>0</v>
      </c>
      <c r="Z19" s="46">
        <v>820</v>
      </c>
      <c r="AA19" s="46">
        <v>0</v>
      </c>
      <c r="AB19" s="46">
        <v>0</v>
      </c>
      <c r="AC19" s="46">
        <v>0</v>
      </c>
      <c r="AD19" s="46">
        <f>SUM(AE19:AI19)</f>
        <v>6311</v>
      </c>
      <c r="AE19" s="46">
        <v>5406</v>
      </c>
      <c r="AF19" s="46">
        <v>0</v>
      </c>
      <c r="AG19" s="46">
        <v>905</v>
      </c>
      <c r="AH19" s="46">
        <v>0</v>
      </c>
      <c r="AI19" s="46">
        <v>0</v>
      </c>
      <c r="AJ19" s="46">
        <f>SUM(AK19:AL19)</f>
        <v>1957</v>
      </c>
      <c r="AK19" s="46">
        <v>0</v>
      </c>
      <c r="AL19" s="46">
        <v>1957</v>
      </c>
    </row>
    <row r="20" spans="1:38" ht="16.5" customHeight="1">
      <c r="A20" s="119" t="s">
        <v>2300</v>
      </c>
      <c r="B20" s="46">
        <v>4230</v>
      </c>
      <c r="C20" s="46">
        <v>3255</v>
      </c>
      <c r="D20" s="132">
        <v>30</v>
      </c>
      <c r="E20" s="46">
        <v>375</v>
      </c>
      <c r="F20" s="46">
        <v>16</v>
      </c>
      <c r="G20" s="46">
        <v>0</v>
      </c>
      <c r="H20" s="46">
        <v>544</v>
      </c>
      <c r="I20" s="46">
        <v>0</v>
      </c>
      <c r="J20" s="46">
        <v>0</v>
      </c>
      <c r="K20" s="46">
        <f>B20-SUM(C20:J20)</f>
        <v>10</v>
      </c>
      <c r="L20" s="46">
        <v>6363</v>
      </c>
      <c r="M20" s="46">
        <v>3928</v>
      </c>
      <c r="N20" s="46">
        <v>30</v>
      </c>
      <c r="O20" s="46">
        <v>0</v>
      </c>
      <c r="P20" s="46">
        <v>0</v>
      </c>
      <c r="Q20" s="46">
        <v>473</v>
      </c>
      <c r="R20" s="46">
        <v>544</v>
      </c>
      <c r="S20" s="46">
        <v>0</v>
      </c>
      <c r="T20" s="46">
        <v>210</v>
      </c>
      <c r="U20" s="46">
        <f>L20-SUM(M20:T20)</f>
        <v>1178</v>
      </c>
      <c r="V20" s="46">
        <f>SUM(W20:AC20)</f>
        <v>8862</v>
      </c>
      <c r="W20" s="46">
        <v>4230</v>
      </c>
      <c r="X20" s="46">
        <v>3026</v>
      </c>
      <c r="Y20" s="46">
        <v>0</v>
      </c>
      <c r="Z20" s="46">
        <v>1606</v>
      </c>
      <c r="AA20" s="46">
        <v>0</v>
      </c>
      <c r="AB20" s="46">
        <v>0</v>
      </c>
      <c r="AC20" s="46">
        <v>0</v>
      </c>
      <c r="AD20" s="46">
        <f>SUM(AE20:AI20)</f>
        <v>8002</v>
      </c>
      <c r="AE20" s="46">
        <v>6363</v>
      </c>
      <c r="AF20" s="46">
        <v>0</v>
      </c>
      <c r="AG20" s="46">
        <v>1639</v>
      </c>
      <c r="AH20" s="46">
        <v>0</v>
      </c>
      <c r="AI20" s="46">
        <v>0</v>
      </c>
      <c r="AJ20" s="46">
        <f>SUM(AK20:AL20)</f>
        <v>860</v>
      </c>
      <c r="AK20" s="46">
        <v>0</v>
      </c>
      <c r="AL20" s="46">
        <v>860</v>
      </c>
    </row>
    <row r="21" spans="1:38" ht="16.5" customHeight="1">
      <c r="A21" s="119" t="s">
        <v>1948</v>
      </c>
      <c r="B21" s="46">
        <v>89570</v>
      </c>
      <c r="C21" s="46">
        <v>78498</v>
      </c>
      <c r="D21" s="132">
        <v>0</v>
      </c>
      <c r="E21" s="46">
        <v>9727</v>
      </c>
      <c r="F21" s="46">
        <v>516</v>
      </c>
      <c r="G21" s="46">
        <v>0</v>
      </c>
      <c r="H21" s="46">
        <v>739</v>
      </c>
      <c r="I21" s="46">
        <v>0</v>
      </c>
      <c r="J21" s="46">
        <v>0</v>
      </c>
      <c r="K21" s="46">
        <f>B21-SUM(C21:J21)</f>
        <v>90</v>
      </c>
      <c r="L21" s="46">
        <v>90511</v>
      </c>
      <c r="M21" s="46">
        <v>79540</v>
      </c>
      <c r="N21" s="46">
        <v>0</v>
      </c>
      <c r="O21" s="46">
        <v>9711</v>
      </c>
      <c r="P21" s="46">
        <v>516</v>
      </c>
      <c r="Q21" s="46">
        <v>0</v>
      </c>
      <c r="R21" s="46">
        <v>702</v>
      </c>
      <c r="S21" s="46">
        <v>0</v>
      </c>
      <c r="T21" s="46">
        <v>5</v>
      </c>
      <c r="U21" s="46">
        <f>L21-SUM(M21:T21)</f>
        <v>37</v>
      </c>
      <c r="V21" s="46">
        <f>SUM(W21:AC21)</f>
        <v>99934</v>
      </c>
      <c r="W21" s="46">
        <v>89570</v>
      </c>
      <c r="X21" s="46">
        <v>4053</v>
      </c>
      <c r="Y21" s="46">
        <v>0</v>
      </c>
      <c r="Z21" s="46">
        <v>4936</v>
      </c>
      <c r="AA21" s="46">
        <v>0</v>
      </c>
      <c r="AB21" s="46">
        <v>1375</v>
      </c>
      <c r="AC21" s="46">
        <v>0</v>
      </c>
      <c r="AD21" s="46">
        <f>SUM(AE21:AI21)</f>
        <v>91888</v>
      </c>
      <c r="AE21" s="46">
        <v>90511</v>
      </c>
      <c r="AF21" s="46">
        <v>2</v>
      </c>
      <c r="AG21" s="46">
        <v>0</v>
      </c>
      <c r="AH21" s="46">
        <v>1375</v>
      </c>
      <c r="AI21" s="46">
        <v>0</v>
      </c>
      <c r="AJ21" s="46">
        <f>SUM(AK21:AL21)</f>
        <v>8046</v>
      </c>
      <c r="AK21" s="46">
        <v>0</v>
      </c>
      <c r="AL21" s="46">
        <v>8046</v>
      </c>
    </row>
  </sheetData>
  <sheetProtection/>
  <mergeCells count="11">
    <mergeCell ref="A4:A6"/>
    <mergeCell ref="B5:K5"/>
    <mergeCell ref="L5:U5"/>
    <mergeCell ref="V5:AC5"/>
    <mergeCell ref="AJ5:AL5"/>
    <mergeCell ref="B4:U4"/>
    <mergeCell ref="V4:AL4"/>
    <mergeCell ref="A1:AL1"/>
    <mergeCell ref="A2:AL2"/>
    <mergeCell ref="A3:AL3"/>
    <mergeCell ref="AD5:AI5"/>
  </mergeCells>
  <printOptions gridLines="1" horizontalCentered="1"/>
  <pageMargins left="3" right="2" top="1" bottom="1" header="6.529300162195516E-246" footer="2.55909759707E-313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0" customWidth="1"/>
    <col min="8" max="256" width="9.125" style="0" customWidth="1"/>
  </cols>
  <sheetData>
    <row r="1" spans="1:7" ht="18.75" customHeight="1">
      <c r="A1" s="133"/>
      <c r="B1" s="133"/>
      <c r="C1" s="133"/>
      <c r="D1" s="40"/>
      <c r="E1" s="40"/>
      <c r="F1" s="40"/>
      <c r="G1" s="40"/>
    </row>
    <row r="2" spans="1:7" ht="18.75" customHeight="1">
      <c r="A2" s="40"/>
      <c r="B2" s="40"/>
      <c r="C2" s="40"/>
      <c r="D2" s="40"/>
      <c r="E2" s="40"/>
      <c r="F2" s="40"/>
      <c r="G2" s="40"/>
    </row>
    <row r="3" spans="1:7" ht="18.75" customHeight="1">
      <c r="A3" s="40"/>
      <c r="B3" s="40"/>
      <c r="C3" s="40"/>
      <c r="D3" s="40"/>
      <c r="E3" s="40"/>
      <c r="F3" s="40"/>
      <c r="G3" s="40"/>
    </row>
    <row r="4" spans="1:7" ht="18.75" customHeight="1">
      <c r="A4" s="40"/>
      <c r="B4" s="40"/>
      <c r="C4" s="40"/>
      <c r="D4" s="40"/>
      <c r="E4" s="40"/>
      <c r="F4" s="40"/>
      <c r="G4" s="40"/>
    </row>
    <row r="5" spans="1:7" ht="18.75" customHeight="1">
      <c r="A5" s="40"/>
      <c r="B5" s="40"/>
      <c r="C5" s="40"/>
      <c r="D5" s="40"/>
      <c r="E5" s="40"/>
      <c r="F5" s="40"/>
      <c r="G5" s="40"/>
    </row>
    <row r="6" spans="1:7" ht="18.75" customHeight="1">
      <c r="A6" s="40"/>
      <c r="B6" s="40"/>
      <c r="C6" s="40"/>
      <c r="D6" s="40"/>
      <c r="E6" s="40"/>
      <c r="F6" s="40"/>
      <c r="G6" s="40"/>
    </row>
    <row r="7" spans="1:7" ht="18.75" customHeight="1">
      <c r="A7" s="40"/>
      <c r="B7" s="133"/>
      <c r="C7" s="133"/>
      <c r="D7" s="133"/>
      <c r="E7" s="133"/>
      <c r="F7" s="133"/>
      <c r="G7" s="133"/>
    </row>
    <row r="8" spans="1:7" ht="18.75" customHeight="1">
      <c r="A8" s="40"/>
      <c r="B8" s="40"/>
      <c r="C8" s="40"/>
      <c r="D8" s="40"/>
      <c r="E8" s="40"/>
      <c r="F8" s="40"/>
      <c r="G8" s="40"/>
    </row>
    <row r="9" spans="1:7" ht="36.75" customHeight="1">
      <c r="A9" s="5" t="s">
        <v>1697</v>
      </c>
      <c r="B9" s="5"/>
      <c r="C9" s="5"/>
      <c r="D9" s="5"/>
      <c r="E9" s="5"/>
      <c r="F9" s="5"/>
      <c r="G9" s="5"/>
    </row>
    <row r="10" spans="1:7" ht="18.75" customHeight="1">
      <c r="A10" s="40"/>
      <c r="B10" s="40"/>
      <c r="C10" s="40"/>
      <c r="D10" s="40"/>
      <c r="E10" s="40"/>
      <c r="F10" s="40"/>
      <c r="G10" s="40"/>
    </row>
    <row r="11" spans="1:7" ht="18.75" customHeight="1">
      <c r="A11" s="40"/>
      <c r="B11" s="40"/>
      <c r="C11" s="40"/>
      <c r="D11" s="40"/>
      <c r="E11" s="40"/>
      <c r="F11" s="40"/>
      <c r="G11" s="40"/>
    </row>
    <row r="12" spans="1:7" ht="18.75" customHeight="1">
      <c r="A12" s="40"/>
      <c r="B12" s="40"/>
      <c r="C12" s="40"/>
      <c r="D12" s="40"/>
      <c r="E12" s="40"/>
      <c r="F12" s="40"/>
      <c r="G12" s="40"/>
    </row>
    <row r="13" spans="1:7" ht="18.75" customHeight="1">
      <c r="A13" s="40"/>
      <c r="B13" s="40"/>
      <c r="C13" s="40"/>
      <c r="D13" s="40"/>
      <c r="E13" s="40"/>
      <c r="F13" s="40"/>
      <c r="G13" s="40"/>
    </row>
    <row r="14" spans="1:7" ht="18.75" customHeight="1">
      <c r="A14" s="40"/>
      <c r="B14" s="40"/>
      <c r="C14" s="40"/>
      <c r="D14" s="40"/>
      <c r="E14" s="40"/>
      <c r="F14" s="40"/>
      <c r="G14" s="40"/>
    </row>
    <row r="15" spans="1:7" ht="18.75" customHeight="1">
      <c r="A15" s="40"/>
      <c r="B15" s="40"/>
      <c r="C15" s="40"/>
      <c r="D15" s="40"/>
      <c r="E15" s="40"/>
      <c r="F15" s="40"/>
      <c r="G15" s="40"/>
    </row>
    <row r="16" spans="1:7" ht="18.75" customHeight="1">
      <c r="A16" s="40"/>
      <c r="B16" s="40"/>
      <c r="C16" s="40"/>
      <c r="D16" s="40"/>
      <c r="E16" s="40"/>
      <c r="F16" s="40"/>
      <c r="G16" s="40"/>
    </row>
    <row r="17" spans="1:7" ht="18.75" customHeight="1">
      <c r="A17" s="40"/>
      <c r="B17" s="40"/>
      <c r="C17" s="40"/>
      <c r="D17" s="40"/>
      <c r="E17" s="40"/>
      <c r="F17" s="40"/>
      <c r="G17" s="40"/>
    </row>
    <row r="18" spans="1:7" ht="18.75" customHeight="1">
      <c r="A18" s="40"/>
      <c r="B18" s="40"/>
      <c r="C18" s="40"/>
      <c r="D18" s="40"/>
      <c r="E18" s="40"/>
      <c r="F18" s="40"/>
      <c r="G18" s="40"/>
    </row>
    <row r="19" spans="1:7" ht="18.75" customHeight="1">
      <c r="A19" s="40"/>
      <c r="B19" s="40"/>
      <c r="C19" s="40"/>
      <c r="D19" s="40"/>
      <c r="E19" s="40"/>
      <c r="F19" s="40"/>
      <c r="G19" s="40"/>
    </row>
    <row r="20" spans="1:7" ht="18.75" customHeight="1">
      <c r="A20" s="40"/>
      <c r="B20" s="40"/>
      <c r="C20" s="40"/>
      <c r="D20" s="40"/>
      <c r="E20" s="40"/>
      <c r="F20" s="40"/>
      <c r="G20" s="40"/>
    </row>
  </sheetData>
  <sheetProtection/>
  <mergeCells count="1">
    <mergeCell ref="A9:G9"/>
  </mergeCells>
  <printOptions gridLines="1" horizontalCentered="1" verticalCentered="1"/>
  <pageMargins left="3" right="1" top="1" bottom="1" header="1.677130230681465E-308" footer="8.710265131859525E-165"/>
  <pageSetup blackAndWhite="1" orientation="landscape" r:id="rId1"/>
  <headerFooter alignWithMargins="0">
    <oddHeader>&amp;C@$</oddHeader>
    <oddFooter>&amp;C@$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6.625" style="51" customWidth="1"/>
    <col min="2" max="2" width="0" style="51" hidden="1" customWidth="1"/>
    <col min="3" max="5" width="16.75390625" style="51" customWidth="1"/>
    <col min="6" max="6" width="26.00390625" style="51" customWidth="1"/>
    <col min="7" max="7" width="0" style="51" hidden="1" customWidth="1"/>
    <col min="8" max="10" width="16.875" style="51" customWidth="1"/>
    <col min="11" max="13" width="0" style="51" hidden="1" customWidth="1"/>
    <col min="14" max="256" width="9.125" style="0" customWidth="1"/>
  </cols>
  <sheetData>
    <row r="1" spans="1:10" s="93" customFormat="1" ht="33.75" customHeight="1">
      <c r="A1" s="79" t="s">
        <v>1929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93" customFormat="1" ht="16.5" customHeight="1">
      <c r="A2" s="80" t="s">
        <v>440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93" customFormat="1" ht="16.5" customHeight="1">
      <c r="A3" s="80" t="s">
        <v>2331</v>
      </c>
      <c r="B3" s="80"/>
      <c r="C3" s="80"/>
      <c r="D3" s="80"/>
      <c r="E3" s="80"/>
      <c r="F3" s="80"/>
      <c r="G3" s="80"/>
      <c r="H3" s="80"/>
      <c r="I3" s="80"/>
      <c r="J3" s="80"/>
    </row>
    <row r="4" spans="1:13" s="93" customFormat="1" ht="16.5" customHeight="1">
      <c r="A4" s="44" t="s">
        <v>948</v>
      </c>
      <c r="B4" s="44" t="s">
        <v>183</v>
      </c>
      <c r="C4" s="44" t="s">
        <v>1130</v>
      </c>
      <c r="D4" s="44" t="s">
        <v>797</v>
      </c>
      <c r="E4" s="44" t="s">
        <v>1417</v>
      </c>
      <c r="F4" s="44" t="s">
        <v>948</v>
      </c>
      <c r="G4" s="44" t="s">
        <v>183</v>
      </c>
      <c r="H4" s="44" t="s">
        <v>1130</v>
      </c>
      <c r="I4" s="44" t="s">
        <v>797</v>
      </c>
      <c r="J4" s="44" t="s">
        <v>1417</v>
      </c>
      <c r="K4" s="134" t="s">
        <v>1391</v>
      </c>
      <c r="L4" s="135" t="s">
        <v>1887</v>
      </c>
      <c r="M4" s="135" t="s">
        <v>1205</v>
      </c>
    </row>
    <row r="5" spans="1:13" s="93" customFormat="1" ht="16.5" customHeight="1">
      <c r="A5" s="52" t="s">
        <v>623</v>
      </c>
      <c r="B5" s="136"/>
      <c r="C5" s="46">
        <v>170</v>
      </c>
      <c r="D5" s="46">
        <v>170</v>
      </c>
      <c r="E5" s="46">
        <v>809</v>
      </c>
      <c r="F5" s="52" t="s">
        <v>2422</v>
      </c>
      <c r="G5" s="136"/>
      <c r="H5" s="46">
        <v>800</v>
      </c>
      <c r="I5" s="46">
        <v>0</v>
      </c>
      <c r="J5" s="46">
        <v>0</v>
      </c>
      <c r="K5" s="137">
        <v>0</v>
      </c>
      <c r="L5" s="138">
        <v>1226</v>
      </c>
      <c r="M5" s="138">
        <v>0</v>
      </c>
    </row>
    <row r="6" spans="1:13" s="93" customFormat="1" ht="16.5" customHeight="1">
      <c r="A6" s="52" t="s">
        <v>2076</v>
      </c>
      <c r="B6" s="136"/>
      <c r="C6" s="46">
        <v>630</v>
      </c>
      <c r="D6" s="46">
        <v>630</v>
      </c>
      <c r="E6" s="46">
        <v>819</v>
      </c>
      <c r="F6" s="52" t="s">
        <v>2332</v>
      </c>
      <c r="G6" s="136"/>
      <c r="H6" s="46">
        <v>0</v>
      </c>
      <c r="I6" s="46">
        <v>0</v>
      </c>
      <c r="J6" s="46">
        <v>0</v>
      </c>
      <c r="K6" s="137">
        <v>0</v>
      </c>
      <c r="L6" s="138">
        <v>268519</v>
      </c>
      <c r="M6" s="138">
        <v>739486</v>
      </c>
    </row>
    <row r="7" spans="1:13" s="93" customFormat="1" ht="16.5" customHeight="1">
      <c r="A7" s="52" t="s">
        <v>1922</v>
      </c>
      <c r="B7" s="136"/>
      <c r="C7" s="46">
        <v>0</v>
      </c>
      <c r="D7" s="46">
        <v>0</v>
      </c>
      <c r="E7" s="46">
        <v>0</v>
      </c>
      <c r="F7" s="52" t="s">
        <v>724</v>
      </c>
      <c r="G7" s="136"/>
      <c r="H7" s="46">
        <v>0</v>
      </c>
      <c r="I7" s="46">
        <v>0</v>
      </c>
      <c r="J7" s="46">
        <v>0</v>
      </c>
      <c r="K7" s="139"/>
      <c r="L7" s="140"/>
      <c r="M7" s="140"/>
    </row>
    <row r="8" spans="1:13" s="93" customFormat="1" ht="17.25" customHeight="1">
      <c r="A8" s="52" t="s">
        <v>1740</v>
      </c>
      <c r="B8" s="136"/>
      <c r="C8" s="46">
        <v>0</v>
      </c>
      <c r="D8" s="46">
        <v>0</v>
      </c>
      <c r="E8" s="46">
        <v>0</v>
      </c>
      <c r="F8" s="52" t="s">
        <v>1220</v>
      </c>
      <c r="G8" s="136"/>
      <c r="H8" s="46">
        <v>0</v>
      </c>
      <c r="I8" s="46">
        <v>0</v>
      </c>
      <c r="J8" s="46">
        <v>0</v>
      </c>
      <c r="K8" s="139"/>
      <c r="L8" s="140"/>
      <c r="M8" s="140"/>
    </row>
    <row r="9" spans="1:13" s="93" customFormat="1" ht="16.5" customHeight="1">
      <c r="A9" s="52" t="s">
        <v>919</v>
      </c>
      <c r="B9" s="136"/>
      <c r="C9" s="46">
        <v>0</v>
      </c>
      <c r="D9" s="46">
        <v>0</v>
      </c>
      <c r="E9" s="46">
        <v>0</v>
      </c>
      <c r="F9" s="52" t="s">
        <v>1969</v>
      </c>
      <c r="G9" s="136"/>
      <c r="H9" s="46">
        <v>1226</v>
      </c>
      <c r="I9" s="46">
        <v>1226</v>
      </c>
      <c r="J9" s="46">
        <v>0</v>
      </c>
      <c r="K9" s="139"/>
      <c r="L9" s="140"/>
      <c r="M9" s="140"/>
    </row>
    <row r="10" spans="1:13" s="93" customFormat="1" ht="16.5" customHeight="1">
      <c r="A10" s="44" t="s">
        <v>470</v>
      </c>
      <c r="B10" s="52"/>
      <c r="C10" s="46">
        <v>800</v>
      </c>
      <c r="D10" s="46">
        <v>800</v>
      </c>
      <c r="E10" s="46">
        <v>1628</v>
      </c>
      <c r="F10" s="44" t="s">
        <v>2226</v>
      </c>
      <c r="G10" s="136"/>
      <c r="H10" s="46">
        <v>2026</v>
      </c>
      <c r="I10" s="46">
        <v>1226</v>
      </c>
      <c r="J10" s="46">
        <v>0</v>
      </c>
      <c r="K10" s="139"/>
      <c r="L10" s="140"/>
      <c r="M10" s="140"/>
    </row>
    <row r="11" spans="1:13" s="93" customFormat="1" ht="16.5" customHeight="1">
      <c r="A11" s="52" t="s">
        <v>280</v>
      </c>
      <c r="B11" s="52"/>
      <c r="C11" s="48"/>
      <c r="D11" s="48"/>
      <c r="E11" s="46">
        <v>0</v>
      </c>
      <c r="F11" s="52"/>
      <c r="G11" s="48"/>
      <c r="H11" s="48"/>
      <c r="I11" s="48"/>
      <c r="J11" s="48"/>
      <c r="K11" s="139"/>
      <c r="L11" s="140"/>
      <c r="M11" s="140"/>
    </row>
    <row r="12" spans="1:13" s="93" customFormat="1" ht="16.5" customHeight="1">
      <c r="A12" s="52" t="s">
        <v>1459</v>
      </c>
      <c r="B12" s="52"/>
      <c r="C12" s="48"/>
      <c r="D12" s="48"/>
      <c r="E12" s="46">
        <v>1226</v>
      </c>
      <c r="F12" s="52"/>
      <c r="G12" s="48"/>
      <c r="H12" s="48"/>
      <c r="I12" s="48"/>
      <c r="J12" s="48"/>
      <c r="K12" s="139"/>
      <c r="L12" s="140"/>
      <c r="M12" s="140"/>
    </row>
    <row r="13" spans="1:13" s="93" customFormat="1" ht="16.5" customHeight="1">
      <c r="A13" s="52" t="s">
        <v>777</v>
      </c>
      <c r="B13" s="52"/>
      <c r="C13" s="48"/>
      <c r="D13" s="48"/>
      <c r="E13" s="46">
        <v>0</v>
      </c>
      <c r="F13" s="52"/>
      <c r="G13" s="48"/>
      <c r="H13" s="48"/>
      <c r="I13" s="48"/>
      <c r="J13" s="48"/>
      <c r="K13" s="139"/>
      <c r="L13" s="140"/>
      <c r="M13" s="140"/>
    </row>
    <row r="14" spans="1:13" s="93" customFormat="1" ht="16.5" customHeight="1">
      <c r="A14" s="52"/>
      <c r="B14" s="52"/>
      <c r="C14" s="48"/>
      <c r="D14" s="48"/>
      <c r="E14" s="48"/>
      <c r="F14" s="52" t="s">
        <v>421</v>
      </c>
      <c r="G14" s="136"/>
      <c r="H14" s="48"/>
      <c r="I14" s="48"/>
      <c r="J14" s="46">
        <v>1628</v>
      </c>
      <c r="K14" s="139"/>
      <c r="L14" s="140"/>
      <c r="M14" s="140"/>
    </row>
    <row r="15" spans="1:13" s="93" customFormat="1" ht="17.25" customHeight="1">
      <c r="A15" s="52"/>
      <c r="B15" s="52"/>
      <c r="C15" s="48"/>
      <c r="D15" s="48"/>
      <c r="E15" s="48"/>
      <c r="F15" s="52" t="s">
        <v>715</v>
      </c>
      <c r="G15" s="136"/>
      <c r="H15" s="48"/>
      <c r="I15" s="48"/>
      <c r="J15" s="46">
        <v>1226</v>
      </c>
      <c r="K15" s="139"/>
      <c r="L15" s="140"/>
      <c r="M15" s="140"/>
    </row>
    <row r="16" spans="1:13" s="93" customFormat="1" ht="16.5" customHeight="1">
      <c r="A16" s="44"/>
      <c r="B16" s="48"/>
      <c r="C16" s="48"/>
      <c r="D16" s="48"/>
      <c r="E16" s="48"/>
      <c r="F16" s="44"/>
      <c r="G16" s="48"/>
      <c r="H16" s="53"/>
      <c r="I16" s="48"/>
      <c r="J16" s="48"/>
      <c r="K16" s="139"/>
      <c r="L16" s="140"/>
      <c r="M16" s="140"/>
    </row>
    <row r="17" spans="1:13" s="93" customFormat="1" ht="16.5" customHeight="1">
      <c r="A17" s="52"/>
      <c r="B17" s="52"/>
      <c r="C17" s="48"/>
      <c r="D17" s="53"/>
      <c r="E17" s="48"/>
      <c r="F17" s="52"/>
      <c r="G17" s="52"/>
      <c r="H17" s="48"/>
      <c r="I17" s="48"/>
      <c r="J17" s="48"/>
      <c r="K17" s="139"/>
      <c r="L17" s="140"/>
      <c r="M17" s="140"/>
    </row>
    <row r="18" spans="1:13" s="93" customFormat="1" ht="16.5" customHeight="1">
      <c r="A18" s="52"/>
      <c r="B18" s="52"/>
      <c r="C18" s="48"/>
      <c r="D18" s="53"/>
      <c r="E18" s="48"/>
      <c r="F18" s="52"/>
      <c r="G18" s="52"/>
      <c r="H18" s="48"/>
      <c r="I18" s="48"/>
      <c r="J18" s="48"/>
      <c r="K18" s="139"/>
      <c r="L18" s="140"/>
      <c r="M18" s="140"/>
    </row>
    <row r="19" spans="1:13" s="93" customFormat="1" ht="16.5" customHeight="1">
      <c r="A19" s="52"/>
      <c r="B19" s="52"/>
      <c r="C19" s="48"/>
      <c r="D19" s="53"/>
      <c r="E19" s="53"/>
      <c r="F19" s="52"/>
      <c r="G19" s="52"/>
      <c r="H19" s="48"/>
      <c r="I19" s="48"/>
      <c r="J19" s="48"/>
      <c r="K19" s="139"/>
      <c r="L19" s="140"/>
      <c r="M19" s="140"/>
    </row>
    <row r="20" spans="1:13" s="93" customFormat="1" ht="16.5" customHeight="1">
      <c r="A20" s="52"/>
      <c r="B20" s="52"/>
      <c r="C20" s="48"/>
      <c r="D20" s="53"/>
      <c r="E20" s="48"/>
      <c r="F20" s="52"/>
      <c r="G20" s="52"/>
      <c r="H20" s="48"/>
      <c r="I20" s="48"/>
      <c r="J20" s="48"/>
      <c r="K20" s="139"/>
      <c r="L20" s="140"/>
      <c r="M20" s="140"/>
    </row>
    <row r="21" spans="1:13" s="93" customFormat="1" ht="17.25" customHeight="1">
      <c r="A21" s="52"/>
      <c r="B21" s="52"/>
      <c r="C21" s="48"/>
      <c r="D21" s="53"/>
      <c r="E21" s="53"/>
      <c r="F21" s="52"/>
      <c r="G21" s="52"/>
      <c r="H21" s="48"/>
      <c r="I21" s="48"/>
      <c r="J21" s="48"/>
      <c r="K21" s="139"/>
      <c r="L21" s="140"/>
      <c r="M21" s="140"/>
    </row>
    <row r="22" spans="1:13" s="93" customFormat="1" ht="17.25" customHeight="1">
      <c r="A22" s="52"/>
      <c r="B22" s="52"/>
      <c r="C22" s="48"/>
      <c r="D22" s="48"/>
      <c r="E22" s="48"/>
      <c r="F22" s="52"/>
      <c r="G22" s="52"/>
      <c r="H22" s="48"/>
      <c r="I22" s="48"/>
      <c r="J22" s="48"/>
      <c r="K22" s="139"/>
      <c r="L22" s="140"/>
      <c r="M22" s="140"/>
    </row>
    <row r="23" spans="1:13" s="93" customFormat="1" ht="17.25" customHeight="1">
      <c r="A23" s="52"/>
      <c r="B23" s="52"/>
      <c r="C23" s="48"/>
      <c r="D23" s="48"/>
      <c r="E23" s="48"/>
      <c r="F23" s="52"/>
      <c r="G23" s="52"/>
      <c r="H23" s="48"/>
      <c r="I23" s="48"/>
      <c r="J23" s="48"/>
      <c r="K23" s="139"/>
      <c r="L23" s="140"/>
      <c r="M23" s="140"/>
    </row>
    <row r="24" spans="1:13" s="93" customFormat="1" ht="17.25" customHeight="1">
      <c r="A24" s="52"/>
      <c r="B24" s="52"/>
      <c r="C24" s="48"/>
      <c r="D24" s="48"/>
      <c r="E24" s="48"/>
      <c r="F24" s="52"/>
      <c r="G24" s="52"/>
      <c r="H24" s="48"/>
      <c r="I24" s="48"/>
      <c r="J24" s="48"/>
      <c r="K24" s="139"/>
      <c r="L24" s="140"/>
      <c r="M24" s="140"/>
    </row>
    <row r="25" spans="1:13" s="93" customFormat="1" ht="17.25" customHeight="1">
      <c r="A25" s="52"/>
      <c r="B25" s="52"/>
      <c r="C25" s="48"/>
      <c r="D25" s="48"/>
      <c r="E25" s="48"/>
      <c r="F25" s="52"/>
      <c r="G25" s="52"/>
      <c r="H25" s="48"/>
      <c r="I25" s="48"/>
      <c r="J25" s="48"/>
      <c r="K25" s="139"/>
      <c r="L25" s="140"/>
      <c r="M25" s="140"/>
    </row>
    <row r="26" spans="1:13" s="93" customFormat="1" ht="17.25" customHeight="1">
      <c r="A26" s="52"/>
      <c r="B26" s="52"/>
      <c r="C26" s="48"/>
      <c r="D26" s="48"/>
      <c r="E26" s="48"/>
      <c r="F26" s="52"/>
      <c r="G26" s="52"/>
      <c r="H26" s="48"/>
      <c r="I26" s="48"/>
      <c r="J26" s="48"/>
      <c r="K26" s="139"/>
      <c r="L26" s="140"/>
      <c r="M26" s="140"/>
    </row>
    <row r="27" spans="1:13" s="93" customFormat="1" ht="17.25" customHeight="1">
      <c r="A27" s="52"/>
      <c r="B27" s="52"/>
      <c r="C27" s="48"/>
      <c r="D27" s="48"/>
      <c r="E27" s="48"/>
      <c r="F27" s="52"/>
      <c r="G27" s="52"/>
      <c r="H27" s="48"/>
      <c r="I27" s="48"/>
      <c r="J27" s="48"/>
      <c r="K27" s="141"/>
      <c r="L27" s="50"/>
      <c r="M27" s="50"/>
    </row>
    <row r="28" spans="1:13" s="93" customFormat="1" ht="17.25" customHeight="1">
      <c r="A28" s="52"/>
      <c r="B28" s="52"/>
      <c r="C28" s="48"/>
      <c r="D28" s="48"/>
      <c r="E28" s="48"/>
      <c r="F28" s="52"/>
      <c r="G28" s="52"/>
      <c r="H28" s="48"/>
      <c r="I28" s="48"/>
      <c r="J28" s="48"/>
      <c r="K28" s="141"/>
      <c r="L28" s="50"/>
      <c r="M28" s="50"/>
    </row>
    <row r="29" spans="1:13" s="93" customFormat="1" ht="17.25" customHeight="1">
      <c r="A29" s="52"/>
      <c r="B29" s="52"/>
      <c r="C29" s="48"/>
      <c r="D29" s="48"/>
      <c r="E29" s="48"/>
      <c r="F29" s="52"/>
      <c r="G29" s="52"/>
      <c r="H29" s="48"/>
      <c r="I29" s="48"/>
      <c r="J29" s="48"/>
      <c r="K29" s="141"/>
      <c r="L29" s="50"/>
      <c r="M29" s="50"/>
    </row>
    <row r="30" spans="1:13" s="93" customFormat="1" ht="17.25" customHeight="1">
      <c r="A30" s="52"/>
      <c r="B30" s="52"/>
      <c r="C30" s="48"/>
      <c r="D30" s="48"/>
      <c r="E30" s="48"/>
      <c r="F30" s="52"/>
      <c r="G30" s="52"/>
      <c r="H30" s="48"/>
      <c r="I30" s="48"/>
      <c r="J30" s="48"/>
      <c r="K30" s="141"/>
      <c r="L30" s="50"/>
      <c r="M30" s="50"/>
    </row>
    <row r="31" spans="1:13" s="93" customFormat="1" ht="17.25" customHeight="1">
      <c r="A31" s="52"/>
      <c r="B31" s="52"/>
      <c r="C31" s="48"/>
      <c r="D31" s="48"/>
      <c r="E31" s="48"/>
      <c r="F31" s="52"/>
      <c r="G31" s="52"/>
      <c r="H31" s="48"/>
      <c r="I31" s="48"/>
      <c r="J31" s="48"/>
      <c r="K31" s="141"/>
      <c r="L31" s="50"/>
      <c r="M31" s="50"/>
    </row>
    <row r="32" spans="1:13" s="93" customFormat="1" ht="17.25" customHeight="1">
      <c r="A32" s="52"/>
      <c r="B32" s="52"/>
      <c r="C32" s="48"/>
      <c r="D32" s="48"/>
      <c r="E32" s="48"/>
      <c r="F32" s="52"/>
      <c r="G32" s="52"/>
      <c r="H32" s="48"/>
      <c r="I32" s="48"/>
      <c r="J32" s="48"/>
      <c r="K32" s="141"/>
      <c r="L32" s="50"/>
      <c r="M32" s="50"/>
    </row>
    <row r="33" spans="1:13" s="93" customFormat="1" ht="17.25" customHeight="1">
      <c r="A33" s="52"/>
      <c r="B33" s="52"/>
      <c r="C33" s="48"/>
      <c r="D33" s="48"/>
      <c r="E33" s="48"/>
      <c r="F33" s="52"/>
      <c r="G33" s="52"/>
      <c r="H33" s="48"/>
      <c r="I33" s="48"/>
      <c r="J33" s="48"/>
      <c r="K33" s="141"/>
      <c r="L33" s="50"/>
      <c r="M33" s="50"/>
    </row>
    <row r="34" spans="1:13" s="93" customFormat="1" ht="17.25" customHeight="1">
      <c r="A34" s="52"/>
      <c r="B34" s="52"/>
      <c r="C34" s="48"/>
      <c r="D34" s="48"/>
      <c r="E34" s="48"/>
      <c r="F34" s="52"/>
      <c r="G34" s="52"/>
      <c r="H34" s="48"/>
      <c r="I34" s="48"/>
      <c r="J34" s="48"/>
      <c r="K34" s="141"/>
      <c r="L34" s="50"/>
      <c r="M34" s="50"/>
    </row>
    <row r="35" spans="1:13" s="93" customFormat="1" ht="17.25" customHeight="1">
      <c r="A35" s="52"/>
      <c r="B35" s="52"/>
      <c r="C35" s="48"/>
      <c r="D35" s="48"/>
      <c r="E35" s="48"/>
      <c r="F35" s="52"/>
      <c r="G35" s="52"/>
      <c r="H35" s="48"/>
      <c r="I35" s="48"/>
      <c r="J35" s="48"/>
      <c r="K35" s="141"/>
      <c r="L35" s="50"/>
      <c r="M35" s="50"/>
    </row>
    <row r="36" spans="1:13" s="93" customFormat="1" ht="17.25" customHeight="1">
      <c r="A36" s="52"/>
      <c r="B36" s="52"/>
      <c r="C36" s="48"/>
      <c r="D36" s="48"/>
      <c r="E36" s="48"/>
      <c r="F36" s="52"/>
      <c r="G36" s="52"/>
      <c r="H36" s="48"/>
      <c r="I36" s="48"/>
      <c r="J36" s="48"/>
      <c r="K36" s="139"/>
      <c r="L36" s="140"/>
      <c r="M36" s="140"/>
    </row>
    <row r="37" spans="1:13" s="93" customFormat="1" ht="17.25" customHeight="1">
      <c r="A37" s="52"/>
      <c r="B37" s="52"/>
      <c r="C37" s="48"/>
      <c r="D37" s="48"/>
      <c r="E37" s="48"/>
      <c r="F37" s="52"/>
      <c r="G37" s="52"/>
      <c r="H37" s="48"/>
      <c r="I37" s="48"/>
      <c r="J37" s="48"/>
      <c r="K37" s="139"/>
      <c r="L37" s="140"/>
      <c r="M37" s="140"/>
    </row>
    <row r="38" spans="1:13" s="93" customFormat="1" ht="17.25" customHeight="1">
      <c r="A38" s="52"/>
      <c r="B38" s="52"/>
      <c r="C38" s="48"/>
      <c r="D38" s="48"/>
      <c r="E38" s="48"/>
      <c r="F38" s="52"/>
      <c r="G38" s="52"/>
      <c r="H38" s="48"/>
      <c r="I38" s="48"/>
      <c r="J38" s="48"/>
      <c r="K38" s="139"/>
      <c r="L38" s="140"/>
      <c r="M38" s="140"/>
    </row>
    <row r="39" spans="1:13" s="93" customFormat="1" ht="16.5" customHeight="1">
      <c r="A39" s="52"/>
      <c r="B39" s="52"/>
      <c r="C39" s="48"/>
      <c r="D39" s="48"/>
      <c r="E39" s="48"/>
      <c r="F39" s="52"/>
      <c r="G39" s="52"/>
      <c r="H39" s="48"/>
      <c r="I39" s="48"/>
      <c r="J39" s="48"/>
      <c r="K39" s="139"/>
      <c r="L39" s="140"/>
      <c r="M39" s="140"/>
    </row>
    <row r="40" spans="1:13" s="93" customFormat="1" ht="16.5" customHeight="1">
      <c r="A40" s="52"/>
      <c r="B40" s="52"/>
      <c r="C40" s="48"/>
      <c r="D40" s="48"/>
      <c r="E40" s="48"/>
      <c r="F40" s="52"/>
      <c r="G40" s="52"/>
      <c r="H40" s="48"/>
      <c r="I40" s="48"/>
      <c r="J40" s="48"/>
      <c r="K40" s="139"/>
      <c r="L40" s="140"/>
      <c r="M40" s="140"/>
    </row>
    <row r="41" spans="1:13" s="93" customFormat="1" ht="16.5" customHeight="1">
      <c r="A41" s="52"/>
      <c r="B41" s="52"/>
      <c r="C41" s="48"/>
      <c r="D41" s="48"/>
      <c r="E41" s="48"/>
      <c r="F41" s="52"/>
      <c r="G41" s="52"/>
      <c r="H41" s="48"/>
      <c r="I41" s="48"/>
      <c r="J41" s="48"/>
      <c r="K41" s="139"/>
      <c r="L41" s="140"/>
      <c r="M41" s="140"/>
    </row>
    <row r="42" spans="1:13" s="93" customFormat="1" ht="16.5" customHeight="1">
      <c r="A42" s="52"/>
      <c r="B42" s="52"/>
      <c r="C42" s="48"/>
      <c r="D42" s="48"/>
      <c r="E42" s="48"/>
      <c r="F42" s="52"/>
      <c r="G42" s="52"/>
      <c r="H42" s="48"/>
      <c r="I42" s="48"/>
      <c r="J42" s="48"/>
      <c r="K42" s="139"/>
      <c r="L42" s="140"/>
      <c r="M42" s="140"/>
    </row>
    <row r="43" spans="1:13" s="93" customFormat="1" ht="16.5" customHeight="1">
      <c r="A43" s="44" t="s">
        <v>2535</v>
      </c>
      <c r="B43" s="44"/>
      <c r="C43" s="48"/>
      <c r="D43" s="48"/>
      <c r="E43" s="46">
        <v>2854</v>
      </c>
      <c r="F43" s="44" t="s">
        <v>511</v>
      </c>
      <c r="G43" s="44"/>
      <c r="H43" s="48"/>
      <c r="I43" s="48"/>
      <c r="J43" s="46">
        <v>2854</v>
      </c>
      <c r="K43" s="139"/>
      <c r="L43" s="140"/>
      <c r="M43" s="140"/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6.529300162195516E-246" footer="2.5590981835E-313"/>
  <pageSetup blackAndWhite="1" orientation="landscape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4.50390625" style="51" customWidth="1"/>
    <col min="2" max="2" width="23.625" style="51" customWidth="1"/>
    <col min="3" max="3" width="33.125" style="51" customWidth="1"/>
    <col min="4" max="4" width="23.625" style="51" customWidth="1"/>
    <col min="5" max="256" width="9.125" style="0" customWidth="1"/>
  </cols>
  <sheetData>
    <row r="1" spans="1:4" ht="33.75" customHeight="1">
      <c r="A1" s="79" t="s">
        <v>1678</v>
      </c>
      <c r="B1" s="79"/>
      <c r="C1" s="79"/>
      <c r="D1" s="79"/>
    </row>
    <row r="2" spans="1:4" ht="16.5" customHeight="1">
      <c r="A2" s="80" t="s">
        <v>1212</v>
      </c>
      <c r="B2" s="80"/>
      <c r="C2" s="80"/>
      <c r="D2" s="80"/>
    </row>
    <row r="3" spans="1:4" ht="16.5" customHeight="1">
      <c r="A3" s="80" t="s">
        <v>2331</v>
      </c>
      <c r="B3" s="80"/>
      <c r="C3" s="80"/>
      <c r="D3" s="80"/>
    </row>
    <row r="4" spans="1:4" ht="17.25" customHeight="1">
      <c r="A4" s="44" t="s">
        <v>948</v>
      </c>
      <c r="B4" s="44" t="s">
        <v>1417</v>
      </c>
      <c r="C4" s="44" t="s">
        <v>948</v>
      </c>
      <c r="D4" s="44" t="s">
        <v>1417</v>
      </c>
    </row>
    <row r="5" spans="1:4" ht="17.25" customHeight="1">
      <c r="A5" s="45" t="s">
        <v>623</v>
      </c>
      <c r="B5" s="46">
        <v>809</v>
      </c>
      <c r="C5" s="45" t="s">
        <v>2422</v>
      </c>
      <c r="D5" s="46">
        <v>0</v>
      </c>
    </row>
    <row r="6" spans="1:4" ht="17.25" customHeight="1">
      <c r="A6" s="45" t="s">
        <v>686</v>
      </c>
      <c r="B6" s="46">
        <v>0</v>
      </c>
      <c r="C6" s="45" t="s">
        <v>779</v>
      </c>
      <c r="D6" s="46">
        <v>0</v>
      </c>
    </row>
    <row r="7" spans="1:4" ht="17.25" customHeight="1">
      <c r="A7" s="45" t="s">
        <v>2450</v>
      </c>
      <c r="B7" s="46">
        <v>0</v>
      </c>
      <c r="C7" s="45" t="s">
        <v>1445</v>
      </c>
      <c r="D7" s="46">
        <v>0</v>
      </c>
    </row>
    <row r="8" spans="1:4" ht="17.25" customHeight="1">
      <c r="A8" s="45" t="s">
        <v>778</v>
      </c>
      <c r="B8" s="46">
        <v>0</v>
      </c>
      <c r="C8" s="45" t="s">
        <v>441</v>
      </c>
      <c r="D8" s="46">
        <v>0</v>
      </c>
    </row>
    <row r="9" spans="1:4" ht="17.25" customHeight="1">
      <c r="A9" s="45" t="s">
        <v>121</v>
      </c>
      <c r="B9" s="46">
        <v>0</v>
      </c>
      <c r="C9" s="45" t="s">
        <v>2432</v>
      </c>
      <c r="D9" s="46">
        <v>0</v>
      </c>
    </row>
    <row r="10" spans="1:4" ht="17.25" customHeight="1">
      <c r="A10" s="45" t="s">
        <v>1813</v>
      </c>
      <c r="B10" s="46">
        <v>0</v>
      </c>
      <c r="C10" s="45" t="s">
        <v>977</v>
      </c>
      <c r="D10" s="46">
        <v>0</v>
      </c>
    </row>
    <row r="11" spans="1:4" ht="17.25" customHeight="1">
      <c r="A11" s="45" t="s">
        <v>1812</v>
      </c>
      <c r="B11" s="46">
        <v>0</v>
      </c>
      <c r="C11" s="45" t="s">
        <v>1087</v>
      </c>
      <c r="D11" s="46">
        <v>0</v>
      </c>
    </row>
    <row r="12" spans="1:4" ht="17.25" customHeight="1">
      <c r="A12" s="45" t="s">
        <v>1677</v>
      </c>
      <c r="B12" s="46">
        <v>0</v>
      </c>
      <c r="C12" s="45" t="s">
        <v>1797</v>
      </c>
      <c r="D12" s="46">
        <v>0</v>
      </c>
    </row>
    <row r="13" spans="1:4" ht="17.25" customHeight="1">
      <c r="A13" s="45" t="s">
        <v>2057</v>
      </c>
      <c r="B13" s="46">
        <v>0</v>
      </c>
      <c r="C13" s="45" t="s">
        <v>731</v>
      </c>
      <c r="D13" s="46">
        <v>0</v>
      </c>
    </row>
    <row r="14" spans="1:4" ht="17.25" customHeight="1">
      <c r="A14" s="45" t="s">
        <v>2250</v>
      </c>
      <c r="B14" s="46">
        <v>0</v>
      </c>
      <c r="C14" s="45" t="s">
        <v>1561</v>
      </c>
      <c r="D14" s="46">
        <v>0</v>
      </c>
    </row>
    <row r="15" spans="1:4" ht="17.25" customHeight="1">
      <c r="A15" s="45" t="s">
        <v>1086</v>
      </c>
      <c r="B15" s="46">
        <v>0</v>
      </c>
      <c r="C15" s="45" t="s">
        <v>2332</v>
      </c>
      <c r="D15" s="46">
        <v>0</v>
      </c>
    </row>
    <row r="16" spans="1:4" ht="17.25" customHeight="1">
      <c r="A16" s="45" t="s">
        <v>459</v>
      </c>
      <c r="B16" s="46">
        <v>0</v>
      </c>
      <c r="C16" s="45" t="s">
        <v>1389</v>
      </c>
      <c r="D16" s="46">
        <v>0</v>
      </c>
    </row>
    <row r="17" spans="1:4" ht="17.25" customHeight="1">
      <c r="A17" s="45" t="s">
        <v>555</v>
      </c>
      <c r="B17" s="46">
        <v>0</v>
      </c>
      <c r="C17" s="45" t="s">
        <v>602</v>
      </c>
      <c r="D17" s="46">
        <v>0</v>
      </c>
    </row>
    <row r="18" spans="1:4" ht="17.25" customHeight="1">
      <c r="A18" s="45" t="s">
        <v>1719</v>
      </c>
      <c r="B18" s="46">
        <v>0</v>
      </c>
      <c r="C18" s="45" t="s">
        <v>108</v>
      </c>
      <c r="D18" s="46">
        <v>0</v>
      </c>
    </row>
    <row r="19" spans="1:4" ht="17.25" customHeight="1">
      <c r="A19" s="45" t="s">
        <v>1777</v>
      </c>
      <c r="B19" s="46">
        <v>0</v>
      </c>
      <c r="C19" s="45" t="s">
        <v>1085</v>
      </c>
      <c r="D19" s="46">
        <v>0</v>
      </c>
    </row>
    <row r="20" spans="1:4" ht="17.25" customHeight="1">
      <c r="A20" s="45" t="s">
        <v>723</v>
      </c>
      <c r="B20" s="46">
        <v>0</v>
      </c>
      <c r="C20" s="45" t="s">
        <v>1756</v>
      </c>
      <c r="D20" s="46">
        <v>0</v>
      </c>
    </row>
    <row r="21" spans="1:4" ht="17.25" customHeight="1">
      <c r="A21" s="45" t="s">
        <v>71</v>
      </c>
      <c r="B21" s="46">
        <v>0</v>
      </c>
      <c r="C21" s="45" t="s">
        <v>182</v>
      </c>
      <c r="D21" s="46">
        <v>0</v>
      </c>
    </row>
    <row r="22" spans="1:4" ht="17.25" customHeight="1">
      <c r="A22" s="45" t="s">
        <v>2475</v>
      </c>
      <c r="B22" s="46">
        <v>0</v>
      </c>
      <c r="C22" s="45" t="s">
        <v>1269</v>
      </c>
      <c r="D22" s="46">
        <v>0</v>
      </c>
    </row>
    <row r="23" spans="1:4" ht="17.25" customHeight="1">
      <c r="A23" s="45" t="s">
        <v>26</v>
      </c>
      <c r="B23" s="46">
        <v>0</v>
      </c>
      <c r="C23" s="45" t="s">
        <v>837</v>
      </c>
      <c r="D23" s="46">
        <v>0</v>
      </c>
    </row>
    <row r="24" spans="1:4" ht="17.25" customHeight="1">
      <c r="A24" s="45" t="s">
        <v>1239</v>
      </c>
      <c r="B24" s="46">
        <v>0</v>
      </c>
      <c r="C24" s="45" t="s">
        <v>517</v>
      </c>
      <c r="D24" s="46">
        <v>0</v>
      </c>
    </row>
    <row r="25" spans="1:4" ht="17.25" customHeight="1">
      <c r="A25" s="45" t="s">
        <v>2202</v>
      </c>
      <c r="B25" s="46">
        <v>0</v>
      </c>
      <c r="C25" s="45" t="s">
        <v>2239</v>
      </c>
      <c r="D25" s="46">
        <v>0</v>
      </c>
    </row>
    <row r="26" spans="1:4" ht="17.25" customHeight="1">
      <c r="A26" s="45" t="s">
        <v>310</v>
      </c>
      <c r="B26" s="46">
        <v>0</v>
      </c>
      <c r="C26" s="45" t="s">
        <v>1220</v>
      </c>
      <c r="D26" s="46">
        <v>0</v>
      </c>
    </row>
    <row r="27" spans="1:4" ht="17.25" customHeight="1">
      <c r="A27" s="45" t="s">
        <v>1019</v>
      </c>
      <c r="B27" s="46">
        <v>0</v>
      </c>
      <c r="C27" s="45" t="s">
        <v>685</v>
      </c>
      <c r="D27" s="46">
        <v>0</v>
      </c>
    </row>
    <row r="28" spans="1:4" ht="17.25" customHeight="1">
      <c r="A28" s="45" t="s">
        <v>188</v>
      </c>
      <c r="B28" s="46">
        <v>0</v>
      </c>
      <c r="C28" s="45" t="s">
        <v>2276</v>
      </c>
      <c r="D28" s="46">
        <v>0</v>
      </c>
    </row>
    <row r="29" spans="1:4" ht="17.25" customHeight="1">
      <c r="A29" s="45" t="s">
        <v>343</v>
      </c>
      <c r="B29" s="46">
        <v>0</v>
      </c>
      <c r="C29" s="45" t="s">
        <v>2005</v>
      </c>
      <c r="D29" s="46">
        <v>0</v>
      </c>
    </row>
    <row r="30" spans="1:4" ht="17.25" customHeight="1">
      <c r="A30" s="45" t="s">
        <v>107</v>
      </c>
      <c r="B30" s="46">
        <v>0</v>
      </c>
      <c r="C30" s="45" t="s">
        <v>918</v>
      </c>
      <c r="D30" s="46">
        <v>0</v>
      </c>
    </row>
    <row r="31" spans="1:4" ht="17.25" customHeight="1">
      <c r="A31" s="45" t="s">
        <v>2153</v>
      </c>
      <c r="B31" s="46">
        <v>0</v>
      </c>
      <c r="C31" s="45" t="s">
        <v>925</v>
      </c>
      <c r="D31" s="46">
        <v>0</v>
      </c>
    </row>
    <row r="32" spans="1:4" ht="17.25" customHeight="1">
      <c r="A32" s="45" t="s">
        <v>659</v>
      </c>
      <c r="B32" s="46">
        <v>0</v>
      </c>
      <c r="C32" s="45"/>
      <c r="D32" s="142"/>
    </row>
    <row r="33" spans="1:4" ht="17.25" customHeight="1">
      <c r="A33" s="45" t="s">
        <v>590</v>
      </c>
      <c r="B33" s="46">
        <v>0</v>
      </c>
      <c r="C33" s="45"/>
      <c r="D33" s="53"/>
    </row>
    <row r="34" spans="1:4" ht="17.25" customHeight="1">
      <c r="A34" s="45" t="s">
        <v>1860</v>
      </c>
      <c r="B34" s="46">
        <v>0</v>
      </c>
      <c r="C34" s="45"/>
      <c r="D34" s="53"/>
    </row>
    <row r="35" spans="1:4" ht="17.25" customHeight="1">
      <c r="A35" s="45" t="s">
        <v>20</v>
      </c>
      <c r="B35" s="46">
        <v>809</v>
      </c>
      <c r="C35" s="45"/>
      <c r="D35" s="53"/>
    </row>
    <row r="36" spans="1:4" ht="17.25" customHeight="1">
      <c r="A36" s="45" t="s">
        <v>2076</v>
      </c>
      <c r="B36" s="46">
        <v>819</v>
      </c>
      <c r="C36" s="45"/>
      <c r="D36" s="48"/>
    </row>
    <row r="37" spans="1:4" ht="17.25" customHeight="1">
      <c r="A37" s="45" t="s">
        <v>1787</v>
      </c>
      <c r="B37" s="46">
        <v>0</v>
      </c>
      <c r="C37" s="45"/>
      <c r="D37" s="48"/>
    </row>
    <row r="38" spans="1:4" ht="17.25" customHeight="1">
      <c r="A38" s="45" t="s">
        <v>1859</v>
      </c>
      <c r="B38" s="46">
        <v>0</v>
      </c>
      <c r="C38" s="45"/>
      <c r="D38" s="48"/>
    </row>
    <row r="39" spans="1:4" ht="17.25" customHeight="1">
      <c r="A39" s="45" t="s">
        <v>2362</v>
      </c>
      <c r="B39" s="46">
        <v>0</v>
      </c>
      <c r="C39" s="45"/>
      <c r="D39" s="48"/>
    </row>
    <row r="40" spans="1:4" ht="17.25" customHeight="1">
      <c r="A40" s="45" t="s">
        <v>458</v>
      </c>
      <c r="B40" s="46">
        <v>819</v>
      </c>
      <c r="C40" s="45"/>
      <c r="D40" s="48"/>
    </row>
    <row r="41" spans="1:4" ht="17.25" customHeight="1">
      <c r="A41" s="45" t="s">
        <v>1922</v>
      </c>
      <c r="B41" s="46">
        <v>0</v>
      </c>
      <c r="C41" s="45"/>
      <c r="D41" s="53"/>
    </row>
    <row r="42" spans="1:4" ht="17.25" customHeight="1">
      <c r="A42" s="45" t="s">
        <v>1581</v>
      </c>
      <c r="B42" s="46">
        <v>0</v>
      </c>
      <c r="C42" s="45"/>
      <c r="D42" s="53"/>
    </row>
    <row r="43" spans="1:4" ht="17.25" customHeight="1">
      <c r="A43" s="45" t="s">
        <v>1233</v>
      </c>
      <c r="B43" s="46">
        <v>0</v>
      </c>
      <c r="C43" s="45"/>
      <c r="D43" s="53"/>
    </row>
    <row r="44" spans="1:4" ht="17.25" customHeight="1">
      <c r="A44" s="47" t="s">
        <v>2312</v>
      </c>
      <c r="B44" s="46">
        <v>0</v>
      </c>
      <c r="C44" s="45"/>
      <c r="D44" s="53"/>
    </row>
    <row r="45" spans="1:4" ht="17.25" customHeight="1">
      <c r="A45" s="45" t="s">
        <v>1605</v>
      </c>
      <c r="B45" s="46">
        <v>0</v>
      </c>
      <c r="C45" s="45"/>
      <c r="D45" s="53"/>
    </row>
    <row r="46" spans="1:4" ht="17.25" customHeight="1">
      <c r="A46" s="45" t="s">
        <v>1740</v>
      </c>
      <c r="B46" s="46">
        <v>0</v>
      </c>
      <c r="C46" s="45"/>
      <c r="D46" s="53"/>
    </row>
    <row r="47" spans="1:4" ht="17.25" customHeight="1">
      <c r="A47" s="45" t="s">
        <v>1530</v>
      </c>
      <c r="B47" s="46">
        <v>0</v>
      </c>
      <c r="C47" s="45"/>
      <c r="D47" s="53"/>
    </row>
    <row r="48" spans="1:4" ht="17.25" customHeight="1">
      <c r="A48" s="45" t="s">
        <v>1361</v>
      </c>
      <c r="B48" s="46">
        <v>0</v>
      </c>
      <c r="C48" s="45"/>
      <c r="D48" s="53"/>
    </row>
    <row r="49" spans="1:4" ht="17.25" customHeight="1">
      <c r="A49" s="45" t="s">
        <v>1490</v>
      </c>
      <c r="B49" s="46">
        <v>0</v>
      </c>
      <c r="C49" s="45"/>
      <c r="D49" s="53"/>
    </row>
    <row r="50" spans="1:4" ht="17.25" customHeight="1">
      <c r="A50" s="45" t="s">
        <v>919</v>
      </c>
      <c r="B50" s="46">
        <v>0</v>
      </c>
      <c r="C50" s="45"/>
      <c r="D50" s="48"/>
    </row>
    <row r="51" spans="1:4" ht="17.25" customHeight="1">
      <c r="A51" s="45"/>
      <c r="B51" s="48"/>
      <c r="C51" s="45"/>
      <c r="D51" s="48"/>
    </row>
    <row r="52" spans="1:4" ht="0" customHeight="1" hidden="1">
      <c r="A52" s="45"/>
      <c r="B52" s="48"/>
      <c r="C52" s="45"/>
      <c r="D52" s="53"/>
    </row>
    <row r="53" spans="1:4" ht="0" customHeight="1" hidden="1">
      <c r="A53" s="45"/>
      <c r="B53" s="48"/>
      <c r="C53" s="45"/>
      <c r="D53" s="53"/>
    </row>
    <row r="54" spans="1:4" ht="0" customHeight="1" hidden="1">
      <c r="A54" s="45"/>
      <c r="B54" s="48"/>
      <c r="C54" s="45"/>
      <c r="D54" s="53"/>
    </row>
    <row r="55" spans="1:4" ht="0" customHeight="1" hidden="1">
      <c r="A55" s="45"/>
      <c r="B55" s="48"/>
      <c r="C55" s="45"/>
      <c r="D55" s="53"/>
    </row>
    <row r="56" spans="1:4" ht="0" customHeight="1" hidden="1">
      <c r="A56" s="45"/>
      <c r="B56" s="48"/>
      <c r="C56" s="45"/>
      <c r="D56" s="53"/>
    </row>
    <row r="57" spans="1:4" ht="0" customHeight="1" hidden="1">
      <c r="A57" s="45"/>
      <c r="B57" s="48"/>
      <c r="C57" s="45"/>
      <c r="D57" s="53"/>
    </row>
    <row r="58" spans="1:4" ht="0" customHeight="1" hidden="1">
      <c r="A58" s="45"/>
      <c r="B58" s="48"/>
      <c r="C58" s="45"/>
      <c r="D58" s="53"/>
    </row>
    <row r="59" spans="1:4" ht="0" customHeight="1" hidden="1">
      <c r="A59" s="45"/>
      <c r="B59" s="48"/>
      <c r="C59" s="45"/>
      <c r="D59" s="53"/>
    </row>
    <row r="60" spans="1:4" ht="0" customHeight="1" hidden="1">
      <c r="A60" s="45"/>
      <c r="B60" s="48"/>
      <c r="C60" s="45"/>
      <c r="D60" s="53"/>
    </row>
    <row r="61" spans="1:4" ht="0" customHeight="1" hidden="1">
      <c r="A61" s="45"/>
      <c r="B61" s="48"/>
      <c r="C61" s="45"/>
      <c r="D61" s="48"/>
    </row>
    <row r="62" spans="1:4" ht="0" customHeight="1" hidden="1">
      <c r="A62" s="45"/>
      <c r="B62" s="48"/>
      <c r="C62" s="45"/>
      <c r="D62" s="48"/>
    </row>
    <row r="63" spans="1:4" ht="0" customHeight="1" hidden="1">
      <c r="A63" s="45"/>
      <c r="B63" s="48"/>
      <c r="C63" s="45"/>
      <c r="D63" s="53"/>
    </row>
    <row r="64" spans="1:4" ht="0" customHeight="1" hidden="1">
      <c r="A64" s="49"/>
      <c r="B64" s="48"/>
      <c r="C64" s="45"/>
      <c r="D64" s="53"/>
    </row>
    <row r="65" spans="1:4" ht="0" customHeight="1" hidden="1">
      <c r="A65" s="49"/>
      <c r="B65" s="48"/>
      <c r="C65" s="45"/>
      <c r="D65" s="53"/>
    </row>
    <row r="66" spans="1:4" ht="0" customHeight="1" hidden="1">
      <c r="A66" s="49"/>
      <c r="B66" s="48"/>
      <c r="C66" s="45"/>
      <c r="D66" s="53"/>
    </row>
    <row r="67" spans="1:4" ht="0" customHeight="1" hidden="1">
      <c r="A67" s="49"/>
      <c r="B67" s="48"/>
      <c r="C67" s="45"/>
      <c r="D67" s="53"/>
    </row>
    <row r="68" spans="1:4" ht="0" customHeight="1" hidden="1">
      <c r="A68" s="49"/>
      <c r="B68" s="48"/>
      <c r="C68" s="45"/>
      <c r="D68" s="53"/>
    </row>
    <row r="69" spans="1:4" ht="0" customHeight="1" hidden="1">
      <c r="A69" s="49"/>
      <c r="B69" s="48"/>
      <c r="C69" s="45"/>
      <c r="D69" s="53"/>
    </row>
    <row r="70" spans="1:4" ht="0" customHeight="1" hidden="1">
      <c r="A70" s="49"/>
      <c r="B70" s="48"/>
      <c r="C70" s="45"/>
      <c r="D70" s="53"/>
    </row>
    <row r="71" spans="1:4" ht="0" customHeight="1" hidden="1">
      <c r="A71" s="49"/>
      <c r="B71" s="48"/>
      <c r="C71" s="45"/>
      <c r="D71" s="53"/>
    </row>
    <row r="72" spans="1:4" ht="0" customHeight="1" hidden="1">
      <c r="A72" s="49"/>
      <c r="B72" s="48"/>
      <c r="C72" s="45"/>
      <c r="D72" s="48"/>
    </row>
    <row r="73" spans="1:4" ht="0" customHeight="1" hidden="1">
      <c r="A73" s="49"/>
      <c r="B73" s="48"/>
      <c r="C73" s="45"/>
      <c r="D73" s="48"/>
    </row>
    <row r="74" spans="1:4" ht="0" customHeight="1" hidden="1">
      <c r="A74" s="49"/>
      <c r="B74" s="48"/>
      <c r="C74" s="45"/>
      <c r="D74" s="53"/>
    </row>
    <row r="75" spans="1:4" ht="0" customHeight="1" hidden="1">
      <c r="A75" s="49"/>
      <c r="B75" s="48"/>
      <c r="C75" s="45"/>
      <c r="D75" s="53"/>
    </row>
    <row r="76" spans="1:4" ht="16.5" customHeight="1">
      <c r="A76" s="49"/>
      <c r="B76" s="48"/>
      <c r="C76" s="45"/>
      <c r="D76" s="53"/>
    </row>
    <row r="77" spans="1:4" ht="17.25" customHeight="1">
      <c r="A77" s="49"/>
      <c r="B77" s="48"/>
      <c r="C77" s="45"/>
      <c r="D77" s="53"/>
    </row>
    <row r="78" spans="1:4" ht="17.25" customHeight="1">
      <c r="A78" s="49"/>
      <c r="B78" s="48"/>
      <c r="C78" s="45"/>
      <c r="D78" s="53"/>
    </row>
    <row r="79" spans="1:4" ht="17.25" customHeight="1">
      <c r="A79" s="49"/>
      <c r="B79" s="48"/>
      <c r="C79" s="45"/>
      <c r="D79" s="53"/>
    </row>
    <row r="80" spans="1:4" ht="17.25" customHeight="1">
      <c r="A80" s="49"/>
      <c r="B80" s="48"/>
      <c r="C80" s="45"/>
      <c r="D80" s="53"/>
    </row>
    <row r="81" spans="1:4" ht="17.25" customHeight="1">
      <c r="A81" s="49"/>
      <c r="B81" s="48"/>
      <c r="C81" s="45"/>
      <c r="D81" s="53"/>
    </row>
    <row r="82" spans="1:4" ht="17.25" customHeight="1">
      <c r="A82" s="49"/>
      <c r="B82" s="48"/>
      <c r="C82" s="45"/>
      <c r="D82" s="53"/>
    </row>
    <row r="83" spans="1:4" ht="17.25" customHeight="1">
      <c r="A83" s="49"/>
      <c r="B83" s="48"/>
      <c r="C83" s="45"/>
      <c r="D83" s="48"/>
    </row>
    <row r="84" spans="1:4" ht="17.25" customHeight="1">
      <c r="A84" s="49"/>
      <c r="B84" s="48"/>
      <c r="C84" s="45"/>
      <c r="D84" s="48"/>
    </row>
    <row r="85" spans="1:4" ht="17.25" customHeight="1">
      <c r="A85" s="49"/>
      <c r="B85" s="48"/>
      <c r="C85" s="45"/>
      <c r="D85" s="53"/>
    </row>
    <row r="86" spans="1:4" ht="17.25" customHeight="1">
      <c r="A86" s="49"/>
      <c r="B86" s="48"/>
      <c r="C86" s="45"/>
      <c r="D86" s="53"/>
    </row>
    <row r="87" spans="1:4" ht="17.25" customHeight="1">
      <c r="A87" s="49"/>
      <c r="B87" s="48"/>
      <c r="C87" s="45"/>
      <c r="D87" s="53"/>
    </row>
    <row r="88" spans="1:4" ht="17.25" customHeight="1">
      <c r="A88" s="49"/>
      <c r="B88" s="48"/>
      <c r="C88" s="45"/>
      <c r="D88" s="53"/>
    </row>
    <row r="89" spans="1:4" ht="17.25" customHeight="1">
      <c r="A89" s="49"/>
      <c r="B89" s="48"/>
      <c r="C89" s="45"/>
      <c r="D89" s="53"/>
    </row>
    <row r="90" spans="1:4" ht="17.25" customHeight="1">
      <c r="A90" s="49"/>
      <c r="B90" s="48"/>
      <c r="C90" s="45"/>
      <c r="D90" s="53"/>
    </row>
    <row r="91" spans="1:4" ht="17.25" customHeight="1">
      <c r="A91" s="49"/>
      <c r="B91" s="48"/>
      <c r="C91" s="45"/>
      <c r="D91" s="53"/>
    </row>
    <row r="92" spans="1:4" ht="17.25" customHeight="1">
      <c r="A92" s="49"/>
      <c r="B92" s="48"/>
      <c r="C92" s="45"/>
      <c r="D92" s="53"/>
    </row>
    <row r="93" spans="1:4" ht="17.25" customHeight="1">
      <c r="A93" s="49"/>
      <c r="B93" s="48"/>
      <c r="C93" s="45"/>
      <c r="D93" s="53"/>
    </row>
    <row r="94" spans="1:4" ht="17.25" customHeight="1">
      <c r="A94" s="49"/>
      <c r="B94" s="48"/>
      <c r="C94" s="45"/>
      <c r="D94" s="48"/>
    </row>
    <row r="95" spans="1:4" ht="17.25" customHeight="1">
      <c r="A95" s="45"/>
      <c r="B95" s="48"/>
      <c r="C95" s="45"/>
      <c r="D95" s="48"/>
    </row>
    <row r="96" spans="1:4" ht="17.25" customHeight="1">
      <c r="A96" s="45"/>
      <c r="B96" s="48"/>
      <c r="C96" s="45"/>
      <c r="D96" s="48"/>
    </row>
    <row r="97" spans="1:4" ht="17.25" customHeight="1">
      <c r="A97" s="45"/>
      <c r="B97" s="48"/>
      <c r="C97" s="45"/>
      <c r="D97" s="48"/>
    </row>
    <row r="98" spans="1:4" ht="17.25" customHeight="1">
      <c r="A98" s="45"/>
      <c r="B98" s="48"/>
      <c r="C98" s="45"/>
      <c r="D98" s="53"/>
    </row>
    <row r="99" spans="1:4" ht="17.25" customHeight="1">
      <c r="A99" s="45"/>
      <c r="B99" s="48"/>
      <c r="C99" s="45"/>
      <c r="D99" s="53"/>
    </row>
    <row r="100" spans="1:4" ht="17.25" customHeight="1">
      <c r="A100" s="44" t="s">
        <v>470</v>
      </c>
      <c r="B100" s="46">
        <v>1628</v>
      </c>
      <c r="C100" s="44" t="s">
        <v>2226</v>
      </c>
      <c r="D100" s="46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6E-246" footer="2.5590981835E-313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25390625" style="66" customWidth="1"/>
    <col min="2" max="7" width="16.375" style="66" customWidth="1"/>
    <col min="8" max="8" width="27.00390625" style="66" customWidth="1"/>
    <col min="9" max="11" width="16.375" style="66" customWidth="1"/>
    <col min="12" max="14" width="16.875" style="66" customWidth="1"/>
    <col min="15" max="256" width="9.125" style="0" customWidth="1"/>
  </cols>
  <sheetData>
    <row r="1" spans="1:14" ht="33.75" customHeight="1">
      <c r="A1" s="42" t="s">
        <v>292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 customHeight="1">
      <c r="A2" s="43" t="s">
        <v>745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 customHeight="1">
      <c r="A3" s="43" t="s">
        <v>2331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33.75" customHeight="1">
      <c r="A4" s="61" t="s">
        <v>948</v>
      </c>
      <c r="B4" s="112" t="s">
        <v>1732</v>
      </c>
      <c r="C4" s="61" t="s">
        <v>443</v>
      </c>
      <c r="D4" s="61" t="s">
        <v>1132</v>
      </c>
      <c r="E4" s="112" t="s">
        <v>528</v>
      </c>
      <c r="F4" s="61" t="s">
        <v>633</v>
      </c>
      <c r="G4" s="62" t="s">
        <v>799</v>
      </c>
      <c r="H4" s="61" t="s">
        <v>948</v>
      </c>
      <c r="I4" s="112" t="s">
        <v>1732</v>
      </c>
      <c r="J4" s="61" t="s">
        <v>443</v>
      </c>
      <c r="K4" s="61" t="s">
        <v>1132</v>
      </c>
      <c r="L4" s="112" t="s">
        <v>528</v>
      </c>
      <c r="M4" s="61" t="s">
        <v>633</v>
      </c>
      <c r="N4" s="61" t="s">
        <v>799</v>
      </c>
    </row>
    <row r="5" spans="1:14" ht="15.75" customHeight="1">
      <c r="A5" s="45" t="s">
        <v>623</v>
      </c>
      <c r="B5" s="46">
        <v>809</v>
      </c>
      <c r="C5" s="46">
        <v>0</v>
      </c>
      <c r="D5" s="46">
        <v>809</v>
      </c>
      <c r="E5" s="65">
        <v>0</v>
      </c>
      <c r="F5" s="46">
        <v>0</v>
      </c>
      <c r="G5" s="46">
        <v>0</v>
      </c>
      <c r="H5" s="45" t="s">
        <v>2422</v>
      </c>
      <c r="I5" s="46">
        <v>0</v>
      </c>
      <c r="J5" s="46">
        <v>0</v>
      </c>
      <c r="K5" s="46">
        <v>0</v>
      </c>
      <c r="L5" s="65">
        <v>0</v>
      </c>
      <c r="M5" s="65">
        <v>0</v>
      </c>
      <c r="N5" s="46">
        <v>0</v>
      </c>
    </row>
    <row r="6" spans="1:14" ht="15.75" customHeight="1">
      <c r="A6" s="45" t="s">
        <v>2076</v>
      </c>
      <c r="B6" s="46">
        <v>819</v>
      </c>
      <c r="C6" s="46">
        <v>0</v>
      </c>
      <c r="D6" s="46">
        <v>819</v>
      </c>
      <c r="E6" s="65">
        <v>0</v>
      </c>
      <c r="F6" s="46">
        <v>0</v>
      </c>
      <c r="G6" s="46">
        <v>0</v>
      </c>
      <c r="H6" s="45" t="s">
        <v>2332</v>
      </c>
      <c r="I6" s="46">
        <v>0</v>
      </c>
      <c r="J6" s="46">
        <v>0</v>
      </c>
      <c r="K6" s="46">
        <v>0</v>
      </c>
      <c r="L6" s="65">
        <v>0</v>
      </c>
      <c r="M6" s="65">
        <v>0</v>
      </c>
      <c r="N6" s="46">
        <v>0</v>
      </c>
    </row>
    <row r="7" spans="1:14" ht="15.75" customHeight="1">
      <c r="A7" s="45" t="s">
        <v>1922</v>
      </c>
      <c r="B7" s="46">
        <v>0</v>
      </c>
      <c r="C7" s="46">
        <v>0</v>
      </c>
      <c r="D7" s="46">
        <v>0</v>
      </c>
      <c r="E7" s="65">
        <v>0</v>
      </c>
      <c r="F7" s="46">
        <v>0</v>
      </c>
      <c r="G7" s="46">
        <v>0</v>
      </c>
      <c r="H7" s="45" t="s">
        <v>724</v>
      </c>
      <c r="I7" s="46">
        <v>0</v>
      </c>
      <c r="J7" s="46">
        <v>0</v>
      </c>
      <c r="K7" s="46">
        <v>0</v>
      </c>
      <c r="L7" s="65">
        <v>0</v>
      </c>
      <c r="M7" s="65">
        <v>0</v>
      </c>
      <c r="N7" s="46">
        <v>0</v>
      </c>
    </row>
    <row r="8" spans="1:14" ht="15.75" customHeight="1">
      <c r="A8" s="45" t="s">
        <v>1740</v>
      </c>
      <c r="B8" s="46">
        <v>0</v>
      </c>
      <c r="C8" s="46">
        <v>0</v>
      </c>
      <c r="D8" s="46">
        <v>0</v>
      </c>
      <c r="E8" s="65">
        <v>0</v>
      </c>
      <c r="F8" s="46">
        <v>0</v>
      </c>
      <c r="G8" s="46">
        <v>0</v>
      </c>
      <c r="H8" s="45" t="s">
        <v>1220</v>
      </c>
      <c r="I8" s="46">
        <v>0</v>
      </c>
      <c r="J8" s="46">
        <v>0</v>
      </c>
      <c r="K8" s="46">
        <v>0</v>
      </c>
      <c r="L8" s="65">
        <v>0</v>
      </c>
      <c r="M8" s="65">
        <v>0</v>
      </c>
      <c r="N8" s="46">
        <v>0</v>
      </c>
    </row>
    <row r="9" spans="1:14" ht="15.75" customHeight="1">
      <c r="A9" s="45" t="s">
        <v>919</v>
      </c>
      <c r="B9" s="46">
        <v>0</v>
      </c>
      <c r="C9" s="46">
        <v>0</v>
      </c>
      <c r="D9" s="46">
        <v>0</v>
      </c>
      <c r="E9" s="65">
        <v>0</v>
      </c>
      <c r="F9" s="46">
        <v>0</v>
      </c>
      <c r="G9" s="46">
        <v>0</v>
      </c>
      <c r="H9" s="45" t="s">
        <v>1969</v>
      </c>
      <c r="I9" s="46">
        <v>0</v>
      </c>
      <c r="J9" s="46">
        <v>0</v>
      </c>
      <c r="K9" s="46">
        <v>0</v>
      </c>
      <c r="L9" s="65">
        <v>0</v>
      </c>
      <c r="M9" s="65">
        <v>0</v>
      </c>
      <c r="N9" s="46">
        <v>0</v>
      </c>
    </row>
    <row r="10" spans="1:14" ht="15.75" customHeight="1">
      <c r="A10" s="45"/>
      <c r="B10" s="48"/>
      <c r="C10" s="48"/>
      <c r="D10" s="48"/>
      <c r="E10" s="48"/>
      <c r="F10" s="48"/>
      <c r="G10" s="48"/>
      <c r="H10" s="45"/>
      <c r="I10" s="48"/>
      <c r="J10" s="48"/>
      <c r="K10" s="142"/>
      <c r="L10" s="48"/>
      <c r="M10" s="142"/>
      <c r="N10" s="48"/>
    </row>
    <row r="11" spans="1:14" ht="15.75" customHeight="1">
      <c r="A11" s="45"/>
      <c r="B11" s="48"/>
      <c r="C11" s="48"/>
      <c r="D11" s="48"/>
      <c r="E11" s="48"/>
      <c r="F11" s="48"/>
      <c r="G11" s="48"/>
      <c r="H11" s="45"/>
      <c r="I11" s="48"/>
      <c r="J11" s="48"/>
      <c r="K11" s="142"/>
      <c r="L11" s="48"/>
      <c r="M11" s="142"/>
      <c r="N11" s="48"/>
    </row>
    <row r="12" spans="1:14" ht="15.75" customHeight="1">
      <c r="A12" s="45"/>
      <c r="B12" s="48"/>
      <c r="C12" s="48"/>
      <c r="D12" s="48"/>
      <c r="E12" s="48"/>
      <c r="F12" s="48"/>
      <c r="G12" s="48"/>
      <c r="H12" s="45"/>
      <c r="I12" s="48"/>
      <c r="J12" s="48"/>
      <c r="K12" s="142"/>
      <c r="L12" s="48"/>
      <c r="M12" s="142"/>
      <c r="N12" s="48"/>
    </row>
    <row r="13" spans="1:14" ht="15.75" customHeight="1">
      <c r="A13" s="45"/>
      <c r="B13" s="48"/>
      <c r="C13" s="48"/>
      <c r="D13" s="48"/>
      <c r="E13" s="48"/>
      <c r="F13" s="48"/>
      <c r="G13" s="48"/>
      <c r="H13" s="45"/>
      <c r="I13" s="48"/>
      <c r="J13" s="48"/>
      <c r="K13" s="142"/>
      <c r="L13" s="48"/>
      <c r="M13" s="142"/>
      <c r="N13" s="48"/>
    </row>
    <row r="14" spans="1:14" ht="16.5" customHeight="1">
      <c r="A14" s="45"/>
      <c r="B14" s="48"/>
      <c r="C14" s="48"/>
      <c r="D14" s="48"/>
      <c r="E14" s="48"/>
      <c r="F14" s="48"/>
      <c r="G14" s="48"/>
      <c r="H14" s="45"/>
      <c r="I14" s="48"/>
      <c r="J14" s="48"/>
      <c r="K14" s="142"/>
      <c r="L14" s="48"/>
      <c r="M14" s="142"/>
      <c r="N14" s="48"/>
    </row>
    <row r="15" spans="1:14" ht="15.75" customHeight="1">
      <c r="A15" s="45"/>
      <c r="B15" s="48"/>
      <c r="C15" s="48"/>
      <c r="D15" s="48"/>
      <c r="E15" s="48"/>
      <c r="F15" s="48"/>
      <c r="G15" s="48"/>
      <c r="H15" s="45"/>
      <c r="I15" s="48"/>
      <c r="J15" s="48"/>
      <c r="K15" s="142"/>
      <c r="L15" s="48"/>
      <c r="M15" s="142"/>
      <c r="N15" s="48"/>
    </row>
    <row r="16" spans="1:14" ht="15.75" customHeight="1">
      <c r="A16" s="45"/>
      <c r="B16" s="48"/>
      <c r="C16" s="48"/>
      <c r="D16" s="48"/>
      <c r="E16" s="48"/>
      <c r="F16" s="48"/>
      <c r="G16" s="48"/>
      <c r="H16" s="45"/>
      <c r="I16" s="48"/>
      <c r="J16" s="48"/>
      <c r="K16" s="48"/>
      <c r="L16" s="48"/>
      <c r="M16" s="48"/>
      <c r="N16" s="48"/>
    </row>
    <row r="17" spans="1:14" ht="15.75" customHeight="1">
      <c r="A17" s="45"/>
      <c r="B17" s="48"/>
      <c r="C17" s="48"/>
      <c r="D17" s="48"/>
      <c r="E17" s="48"/>
      <c r="F17" s="48"/>
      <c r="G17" s="48"/>
      <c r="H17" s="45"/>
      <c r="I17" s="48"/>
      <c r="J17" s="48"/>
      <c r="K17" s="48"/>
      <c r="L17" s="48"/>
      <c r="M17" s="48"/>
      <c r="N17" s="48"/>
    </row>
    <row r="18" spans="1:14" ht="15.75" customHeight="1">
      <c r="A18" s="45"/>
      <c r="B18" s="48"/>
      <c r="C18" s="48"/>
      <c r="D18" s="48"/>
      <c r="E18" s="48"/>
      <c r="F18" s="48"/>
      <c r="G18" s="48"/>
      <c r="H18" s="45"/>
      <c r="I18" s="48"/>
      <c r="J18" s="48"/>
      <c r="K18" s="48"/>
      <c r="L18" s="48"/>
      <c r="M18" s="48"/>
      <c r="N18" s="48"/>
    </row>
    <row r="19" spans="1:14" ht="15.75" customHeight="1">
      <c r="A19" s="45"/>
      <c r="B19" s="48"/>
      <c r="C19" s="48"/>
      <c r="D19" s="48"/>
      <c r="E19" s="48"/>
      <c r="F19" s="48"/>
      <c r="G19" s="48"/>
      <c r="H19" s="45"/>
      <c r="I19" s="48"/>
      <c r="J19" s="48"/>
      <c r="K19" s="48"/>
      <c r="L19" s="48"/>
      <c r="M19" s="48"/>
      <c r="N19" s="48"/>
    </row>
    <row r="20" spans="1:14" ht="15.75" customHeight="1">
      <c r="A20" s="45"/>
      <c r="B20" s="48"/>
      <c r="C20" s="48"/>
      <c r="D20" s="48"/>
      <c r="E20" s="48"/>
      <c r="F20" s="48"/>
      <c r="G20" s="48"/>
      <c r="H20" s="45"/>
      <c r="I20" s="48"/>
      <c r="J20" s="48"/>
      <c r="K20" s="48"/>
      <c r="L20" s="48"/>
      <c r="M20" s="48"/>
      <c r="N20" s="48"/>
    </row>
    <row r="21" spans="1:14" ht="15.75" customHeight="1">
      <c r="A21" s="45"/>
      <c r="B21" s="48"/>
      <c r="C21" s="48"/>
      <c r="D21" s="48"/>
      <c r="E21" s="48"/>
      <c r="F21" s="48"/>
      <c r="G21" s="48"/>
      <c r="H21" s="45"/>
      <c r="I21" s="48"/>
      <c r="J21" s="48"/>
      <c r="K21" s="48"/>
      <c r="L21" s="48"/>
      <c r="M21" s="48"/>
      <c r="N21" s="48"/>
    </row>
    <row r="22" spans="1:14" ht="15.75" customHeight="1">
      <c r="A22" s="45"/>
      <c r="B22" s="48"/>
      <c r="C22" s="48"/>
      <c r="D22" s="48"/>
      <c r="E22" s="48"/>
      <c r="F22" s="48"/>
      <c r="G22" s="48"/>
      <c r="H22" s="45"/>
      <c r="I22" s="48"/>
      <c r="J22" s="48"/>
      <c r="K22" s="48"/>
      <c r="L22" s="48"/>
      <c r="M22" s="48"/>
      <c r="N22" s="48"/>
    </row>
    <row r="23" spans="1:14" ht="15.75" customHeight="1">
      <c r="A23" s="45"/>
      <c r="B23" s="48"/>
      <c r="C23" s="48"/>
      <c r="D23" s="48"/>
      <c r="E23" s="48"/>
      <c r="F23" s="48"/>
      <c r="G23" s="48"/>
      <c r="H23" s="45"/>
      <c r="I23" s="48"/>
      <c r="J23" s="48"/>
      <c r="K23" s="48"/>
      <c r="L23" s="48"/>
      <c r="M23" s="48"/>
      <c r="N23" s="48"/>
    </row>
    <row r="24" spans="1:14" ht="15.75" customHeight="1">
      <c r="A24" s="45"/>
      <c r="B24" s="48"/>
      <c r="C24" s="48"/>
      <c r="D24" s="48"/>
      <c r="E24" s="48"/>
      <c r="F24" s="48"/>
      <c r="G24" s="48"/>
      <c r="H24" s="45"/>
      <c r="I24" s="48"/>
      <c r="J24" s="48"/>
      <c r="K24" s="48"/>
      <c r="L24" s="48"/>
      <c r="M24" s="48"/>
      <c r="N24" s="48"/>
    </row>
    <row r="25" spans="1:14" ht="15.75" customHeight="1">
      <c r="A25" s="45"/>
      <c r="B25" s="48"/>
      <c r="C25" s="48"/>
      <c r="D25" s="48"/>
      <c r="E25" s="48"/>
      <c r="F25" s="48"/>
      <c r="G25" s="48"/>
      <c r="H25" s="45"/>
      <c r="I25" s="48"/>
      <c r="J25" s="48"/>
      <c r="K25" s="48"/>
      <c r="L25" s="48"/>
      <c r="M25" s="48"/>
      <c r="N25" s="48"/>
    </row>
    <row r="26" spans="1:14" ht="15.75" customHeight="1">
      <c r="A26" s="45"/>
      <c r="B26" s="48"/>
      <c r="C26" s="48"/>
      <c r="D26" s="48"/>
      <c r="E26" s="48"/>
      <c r="F26" s="48"/>
      <c r="G26" s="48"/>
      <c r="H26" s="45"/>
      <c r="I26" s="48"/>
      <c r="J26" s="48"/>
      <c r="K26" s="48"/>
      <c r="L26" s="48"/>
      <c r="M26" s="48"/>
      <c r="N26" s="48"/>
    </row>
    <row r="27" spans="1:14" ht="15.75" customHeight="1">
      <c r="A27" s="45"/>
      <c r="B27" s="48"/>
      <c r="C27" s="48"/>
      <c r="D27" s="48"/>
      <c r="E27" s="48"/>
      <c r="F27" s="48"/>
      <c r="G27" s="48"/>
      <c r="H27" s="45"/>
      <c r="I27" s="48"/>
      <c r="J27" s="48"/>
      <c r="K27" s="48"/>
      <c r="L27" s="48"/>
      <c r="M27" s="48"/>
      <c r="N27" s="48"/>
    </row>
    <row r="28" spans="1:14" ht="15.75" customHeight="1">
      <c r="A28" s="45"/>
      <c r="B28" s="48"/>
      <c r="C28" s="48"/>
      <c r="D28" s="48"/>
      <c r="E28" s="48"/>
      <c r="F28" s="48"/>
      <c r="G28" s="48"/>
      <c r="H28" s="45"/>
      <c r="I28" s="48"/>
      <c r="J28" s="48"/>
      <c r="K28" s="48"/>
      <c r="L28" s="48"/>
      <c r="M28" s="48"/>
      <c r="N28" s="48"/>
    </row>
    <row r="29" spans="1:14" ht="15.75" customHeight="1">
      <c r="A29" s="45"/>
      <c r="B29" s="48"/>
      <c r="C29" s="48"/>
      <c r="D29" s="48"/>
      <c r="E29" s="48"/>
      <c r="F29" s="48"/>
      <c r="G29" s="48"/>
      <c r="H29" s="45"/>
      <c r="I29" s="48"/>
      <c r="J29" s="48"/>
      <c r="K29" s="48"/>
      <c r="L29" s="48"/>
      <c r="M29" s="48"/>
      <c r="N29" s="48"/>
    </row>
    <row r="30" spans="1:14" ht="15.75" customHeight="1">
      <c r="A30" s="45"/>
      <c r="B30" s="48"/>
      <c r="C30" s="48"/>
      <c r="D30" s="48"/>
      <c r="E30" s="48"/>
      <c r="F30" s="48"/>
      <c r="G30" s="48"/>
      <c r="H30" s="45"/>
      <c r="I30" s="48"/>
      <c r="J30" s="48"/>
      <c r="K30" s="48"/>
      <c r="L30" s="48"/>
      <c r="M30" s="48"/>
      <c r="N30" s="48"/>
    </row>
    <row r="31" spans="1:14" ht="15.75" customHeight="1">
      <c r="A31" s="45"/>
      <c r="B31" s="48"/>
      <c r="C31" s="48"/>
      <c r="D31" s="48"/>
      <c r="E31" s="48"/>
      <c r="F31" s="48"/>
      <c r="G31" s="48"/>
      <c r="H31" s="45"/>
      <c r="I31" s="48"/>
      <c r="J31" s="48"/>
      <c r="K31" s="48"/>
      <c r="L31" s="48"/>
      <c r="M31" s="48"/>
      <c r="N31" s="48"/>
    </row>
    <row r="32" spans="1:14" ht="15.75" customHeight="1">
      <c r="A32" s="45"/>
      <c r="B32" s="48"/>
      <c r="C32" s="48"/>
      <c r="D32" s="48"/>
      <c r="E32" s="48"/>
      <c r="F32" s="48"/>
      <c r="G32" s="48"/>
      <c r="H32" s="45"/>
      <c r="I32" s="48"/>
      <c r="J32" s="48"/>
      <c r="K32" s="48"/>
      <c r="L32" s="48"/>
      <c r="M32" s="48"/>
      <c r="N32" s="48"/>
    </row>
    <row r="33" spans="1:14" ht="15.75" customHeight="1">
      <c r="A33" s="45"/>
      <c r="B33" s="48"/>
      <c r="C33" s="48"/>
      <c r="D33" s="48"/>
      <c r="E33" s="48"/>
      <c r="F33" s="48"/>
      <c r="G33" s="48"/>
      <c r="H33" s="45"/>
      <c r="I33" s="48"/>
      <c r="J33" s="48"/>
      <c r="K33" s="48"/>
      <c r="L33" s="48"/>
      <c r="M33" s="48"/>
      <c r="N33" s="48"/>
    </row>
    <row r="34" spans="1:14" ht="15.75" customHeight="1">
      <c r="A34" s="45"/>
      <c r="B34" s="48"/>
      <c r="C34" s="48"/>
      <c r="D34" s="48"/>
      <c r="E34" s="48"/>
      <c r="F34" s="48"/>
      <c r="G34" s="48"/>
      <c r="H34" s="45"/>
      <c r="I34" s="48"/>
      <c r="J34" s="48"/>
      <c r="K34" s="48"/>
      <c r="L34" s="48"/>
      <c r="M34" s="48"/>
      <c r="N34" s="48"/>
    </row>
    <row r="35" spans="1:14" ht="15.75" customHeight="1">
      <c r="A35" s="45"/>
      <c r="B35" s="48"/>
      <c r="C35" s="48"/>
      <c r="D35" s="48"/>
      <c r="E35" s="48"/>
      <c r="F35" s="48"/>
      <c r="G35" s="48"/>
      <c r="H35" s="45"/>
      <c r="I35" s="48"/>
      <c r="J35" s="48"/>
      <c r="K35" s="48"/>
      <c r="L35" s="48"/>
      <c r="M35" s="48"/>
      <c r="N35" s="48"/>
    </row>
    <row r="36" spans="1:14" ht="15.75" customHeight="1">
      <c r="A36" s="45"/>
      <c r="B36" s="48"/>
      <c r="C36" s="48"/>
      <c r="D36" s="48"/>
      <c r="E36" s="48"/>
      <c r="F36" s="48"/>
      <c r="G36" s="48"/>
      <c r="H36" s="45"/>
      <c r="I36" s="48"/>
      <c r="J36" s="48"/>
      <c r="K36" s="48"/>
      <c r="L36" s="48"/>
      <c r="M36" s="48"/>
      <c r="N36" s="48"/>
    </row>
    <row r="37" spans="1:14" ht="15.75" customHeight="1">
      <c r="A37" s="45"/>
      <c r="B37" s="48"/>
      <c r="C37" s="48"/>
      <c r="D37" s="48"/>
      <c r="E37" s="48"/>
      <c r="F37" s="48"/>
      <c r="G37" s="48"/>
      <c r="H37" s="45"/>
      <c r="I37" s="48"/>
      <c r="J37" s="48"/>
      <c r="K37" s="48"/>
      <c r="L37" s="48"/>
      <c r="M37" s="48"/>
      <c r="N37" s="48"/>
    </row>
    <row r="38" spans="1:14" s="77" customFormat="1" ht="16.5" customHeight="1">
      <c r="A38" s="45"/>
      <c r="B38" s="48"/>
      <c r="C38" s="48"/>
      <c r="D38" s="48"/>
      <c r="E38" s="48"/>
      <c r="F38" s="48"/>
      <c r="G38" s="48"/>
      <c r="H38" s="45"/>
      <c r="I38" s="48"/>
      <c r="J38" s="48"/>
      <c r="K38" s="48"/>
      <c r="L38" s="48"/>
      <c r="M38" s="48"/>
      <c r="N38" s="48"/>
    </row>
    <row r="39" spans="1:14" s="77" customFormat="1" ht="16.5" customHeight="1">
      <c r="A39" s="45"/>
      <c r="B39" s="48"/>
      <c r="C39" s="48"/>
      <c r="D39" s="48"/>
      <c r="E39" s="48"/>
      <c r="F39" s="48"/>
      <c r="G39" s="48"/>
      <c r="H39" s="45"/>
      <c r="I39" s="48"/>
      <c r="J39" s="48"/>
      <c r="K39" s="48"/>
      <c r="L39" s="48"/>
      <c r="M39" s="48"/>
      <c r="N39" s="48"/>
    </row>
    <row r="40" spans="1:14" ht="15.75" customHeight="1">
      <c r="A40" s="45"/>
      <c r="B40" s="48"/>
      <c r="C40" s="48"/>
      <c r="D40" s="48"/>
      <c r="E40" s="48"/>
      <c r="F40" s="48"/>
      <c r="G40" s="48"/>
      <c r="H40" s="45"/>
      <c r="I40" s="48"/>
      <c r="J40" s="48"/>
      <c r="K40" s="48"/>
      <c r="L40" s="48"/>
      <c r="M40" s="48"/>
      <c r="N40" s="48"/>
    </row>
    <row r="41" spans="1:14" ht="15.75" customHeight="1">
      <c r="A41" s="44" t="s">
        <v>470</v>
      </c>
      <c r="B41" s="46">
        <v>1628</v>
      </c>
      <c r="C41" s="46">
        <v>0</v>
      </c>
      <c r="D41" s="46">
        <v>1628</v>
      </c>
      <c r="E41" s="65">
        <v>0</v>
      </c>
      <c r="F41" s="46">
        <v>0</v>
      </c>
      <c r="G41" s="46">
        <v>0</v>
      </c>
      <c r="H41" s="44" t="s">
        <v>2226</v>
      </c>
      <c r="I41" s="46">
        <v>0</v>
      </c>
      <c r="J41" s="46">
        <v>0</v>
      </c>
      <c r="K41" s="46">
        <v>0</v>
      </c>
      <c r="L41" s="65">
        <v>0</v>
      </c>
      <c r="M41" s="46">
        <v>0</v>
      </c>
      <c r="N41" s="46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2.55909841277E-313" footer="7.609054021423796E-235"/>
  <pageSetup blackAndWhite="1" orientation="landscape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2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7" width="14.625" style="0" customWidth="1"/>
    <col min="8" max="8" width="13.75390625" style="0" customWidth="1"/>
    <col min="9" max="9" width="14.625" style="0" customWidth="1"/>
    <col min="10" max="10" width="15.875" style="0" customWidth="1"/>
    <col min="11" max="11" width="15.75390625" style="0" customWidth="1"/>
    <col min="12" max="12" width="14.625" style="0" customWidth="1"/>
    <col min="13" max="13" width="14.50390625" style="0" customWidth="1"/>
    <col min="14" max="18" width="13.75390625" style="0" customWidth="1"/>
    <col min="19" max="21" width="13.00390625" style="0" customWidth="1"/>
    <col min="22" max="22" width="11.875" style="0" customWidth="1"/>
    <col min="23" max="256" width="9.125" style="0" customWidth="1"/>
  </cols>
  <sheetData>
    <row r="1" spans="1:22" ht="33" customHeight="1">
      <c r="A1" s="143" t="s">
        <v>1479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21" customHeight="1">
      <c r="A2" s="43" t="s">
        <v>271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1" customHeight="1">
      <c r="A3" s="67" t="s">
        <v>2331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ht="21" customHeight="1">
      <c r="A4" s="70" t="s">
        <v>789</v>
      </c>
      <c r="B4" s="56" t="s">
        <v>545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60" t="s">
        <v>2277</v>
      </c>
      <c r="O4" s="56"/>
      <c r="P4" s="56"/>
      <c r="Q4" s="56"/>
      <c r="R4" s="56"/>
      <c r="S4" s="56"/>
      <c r="T4" s="56"/>
      <c r="U4" s="56"/>
      <c r="V4" s="56"/>
    </row>
    <row r="5" spans="1:22" ht="21" customHeight="1">
      <c r="A5" s="56"/>
      <c r="B5" s="100" t="s">
        <v>1698</v>
      </c>
      <c r="C5" s="68"/>
      <c r="D5" s="68"/>
      <c r="E5" s="68"/>
      <c r="F5" s="68"/>
      <c r="G5" s="70"/>
      <c r="H5" s="68" t="s">
        <v>2384</v>
      </c>
      <c r="I5" s="68"/>
      <c r="J5" s="68"/>
      <c r="K5" s="68"/>
      <c r="L5" s="68"/>
      <c r="M5" s="68"/>
      <c r="N5" s="100" t="s">
        <v>320</v>
      </c>
      <c r="O5" s="68"/>
      <c r="P5" s="68"/>
      <c r="Q5" s="68"/>
      <c r="R5" s="68"/>
      <c r="S5" s="100" t="s">
        <v>2093</v>
      </c>
      <c r="T5" s="68"/>
      <c r="U5" s="68"/>
      <c r="V5" s="100" t="s">
        <v>715</v>
      </c>
    </row>
    <row r="6" spans="1:22" ht="28.5" customHeight="1">
      <c r="A6" s="56"/>
      <c r="B6" s="144" t="s">
        <v>2280</v>
      </c>
      <c r="C6" s="82" t="s">
        <v>623</v>
      </c>
      <c r="D6" s="82" t="s">
        <v>2032</v>
      </c>
      <c r="E6" s="145" t="s">
        <v>1922</v>
      </c>
      <c r="F6" s="82" t="s">
        <v>1740</v>
      </c>
      <c r="G6" s="145" t="s">
        <v>1588</v>
      </c>
      <c r="H6" s="82" t="s">
        <v>2487</v>
      </c>
      <c r="I6" s="145" t="s">
        <v>2422</v>
      </c>
      <c r="J6" s="145" t="s">
        <v>2332</v>
      </c>
      <c r="K6" s="145" t="s">
        <v>724</v>
      </c>
      <c r="L6" s="145" t="s">
        <v>1944</v>
      </c>
      <c r="M6" s="145" t="s">
        <v>1196</v>
      </c>
      <c r="N6" s="72" t="s">
        <v>257</v>
      </c>
      <c r="O6" s="72" t="s">
        <v>190</v>
      </c>
      <c r="P6" s="72" t="s">
        <v>280</v>
      </c>
      <c r="Q6" s="73" t="s">
        <v>768</v>
      </c>
      <c r="R6" s="72" t="s">
        <v>1459</v>
      </c>
      <c r="S6" s="82" t="s">
        <v>47</v>
      </c>
      <c r="T6" s="82" t="s">
        <v>1339</v>
      </c>
      <c r="U6" s="146" t="s">
        <v>421</v>
      </c>
      <c r="V6" s="56"/>
    </row>
    <row r="7" spans="1:22" ht="16.5" customHeight="1">
      <c r="A7" s="147" t="s">
        <v>1498</v>
      </c>
      <c r="B7" s="46">
        <v>1628</v>
      </c>
      <c r="C7" s="46">
        <v>809</v>
      </c>
      <c r="D7" s="46">
        <v>819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90">
        <v>0</v>
      </c>
      <c r="N7" s="46">
        <f>SUM(O7:R7)</f>
        <v>2854</v>
      </c>
      <c r="O7" s="46">
        <v>1628</v>
      </c>
      <c r="P7" s="46">
        <v>0</v>
      </c>
      <c r="Q7" s="46">
        <v>0</v>
      </c>
      <c r="R7" s="46">
        <v>1226</v>
      </c>
      <c r="S7" s="132">
        <v>1628</v>
      </c>
      <c r="T7" s="46">
        <v>0</v>
      </c>
      <c r="U7" s="46">
        <v>1628</v>
      </c>
      <c r="V7" s="76">
        <v>1226</v>
      </c>
    </row>
    <row r="8" spans="1:22" ht="16.5" customHeight="1">
      <c r="A8" s="147" t="s">
        <v>1963</v>
      </c>
      <c r="B8" s="46">
        <v>1628</v>
      </c>
      <c r="C8" s="46">
        <v>809</v>
      </c>
      <c r="D8" s="46">
        <v>819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90">
        <v>0</v>
      </c>
      <c r="N8" s="46">
        <f>SUM(O8:R8)</f>
        <v>2854</v>
      </c>
      <c r="O8" s="46">
        <v>1628</v>
      </c>
      <c r="P8" s="46">
        <v>0</v>
      </c>
      <c r="Q8" s="46">
        <v>0</v>
      </c>
      <c r="R8" s="46">
        <v>1226</v>
      </c>
      <c r="S8" s="132">
        <v>1628</v>
      </c>
      <c r="T8" s="46">
        <v>0</v>
      </c>
      <c r="U8" s="46">
        <v>1628</v>
      </c>
      <c r="V8" s="76">
        <v>1226</v>
      </c>
    </row>
    <row r="9" spans="1:22" ht="16.5" customHeight="1">
      <c r="A9" s="147" t="s">
        <v>733</v>
      </c>
      <c r="B9" s="46">
        <v>0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90">
        <v>0</v>
      </c>
      <c r="N9" s="46">
        <f>SUM(O9:R9)</f>
        <v>0</v>
      </c>
      <c r="O9" s="46">
        <v>0</v>
      </c>
      <c r="P9" s="46">
        <v>0</v>
      </c>
      <c r="Q9" s="46">
        <v>0</v>
      </c>
      <c r="R9" s="46">
        <v>0</v>
      </c>
      <c r="S9" s="132">
        <v>0</v>
      </c>
      <c r="T9" s="46">
        <v>0</v>
      </c>
      <c r="U9" s="46">
        <v>0</v>
      </c>
      <c r="V9" s="76">
        <v>0</v>
      </c>
    </row>
    <row r="10" spans="1:22" ht="16.5" customHeight="1">
      <c r="A10" s="147" t="s">
        <v>296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90">
        <v>0</v>
      </c>
      <c r="N10" s="46">
        <f>SUM(O10:R10)</f>
        <v>0</v>
      </c>
      <c r="O10" s="46">
        <v>0</v>
      </c>
      <c r="P10" s="46">
        <v>0</v>
      </c>
      <c r="Q10" s="46">
        <v>0</v>
      </c>
      <c r="R10" s="46">
        <v>0</v>
      </c>
      <c r="S10" s="132">
        <v>0</v>
      </c>
      <c r="T10" s="46">
        <v>0</v>
      </c>
      <c r="U10" s="46">
        <v>0</v>
      </c>
      <c r="V10" s="76">
        <v>0</v>
      </c>
    </row>
    <row r="11" spans="1:22" ht="16.5" customHeight="1">
      <c r="A11" s="147" t="s">
        <v>1607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90">
        <v>0</v>
      </c>
      <c r="N11" s="46">
        <f>SUM(O11:R11)</f>
        <v>0</v>
      </c>
      <c r="O11" s="46">
        <v>0</v>
      </c>
      <c r="P11" s="46">
        <v>0</v>
      </c>
      <c r="Q11" s="46">
        <v>0</v>
      </c>
      <c r="R11" s="46">
        <v>0</v>
      </c>
      <c r="S11" s="132">
        <v>0</v>
      </c>
      <c r="T11" s="46">
        <v>0</v>
      </c>
      <c r="U11" s="46">
        <v>0</v>
      </c>
      <c r="V11" s="76">
        <v>0</v>
      </c>
    </row>
    <row r="12" spans="1:22" ht="16.5" customHeight="1">
      <c r="A12" s="147" t="s">
        <v>1659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90">
        <v>0</v>
      </c>
      <c r="N12" s="46">
        <f>SUM(O12:R12)</f>
        <v>0</v>
      </c>
      <c r="O12" s="46">
        <v>0</v>
      </c>
      <c r="P12" s="46">
        <v>0</v>
      </c>
      <c r="Q12" s="46">
        <v>0</v>
      </c>
      <c r="R12" s="46">
        <v>0</v>
      </c>
      <c r="S12" s="132">
        <v>0</v>
      </c>
      <c r="T12" s="46">
        <v>0</v>
      </c>
      <c r="U12" s="46">
        <v>0</v>
      </c>
      <c r="V12" s="76">
        <v>0</v>
      </c>
    </row>
    <row r="13" spans="1:22" ht="16.5" customHeight="1">
      <c r="A13" s="147" t="s">
        <v>371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90">
        <v>0</v>
      </c>
      <c r="N13" s="46">
        <f>SUM(O13:R13)</f>
        <v>0</v>
      </c>
      <c r="O13" s="46">
        <v>0</v>
      </c>
      <c r="P13" s="46">
        <v>0</v>
      </c>
      <c r="Q13" s="46">
        <v>0</v>
      </c>
      <c r="R13" s="46">
        <v>0</v>
      </c>
      <c r="S13" s="132">
        <v>0</v>
      </c>
      <c r="T13" s="46">
        <v>0</v>
      </c>
      <c r="U13" s="46">
        <v>0</v>
      </c>
      <c r="V13" s="76">
        <v>0</v>
      </c>
    </row>
    <row r="14" spans="1:22" ht="16.5" customHeight="1">
      <c r="A14" s="147" t="s">
        <v>577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90">
        <v>0</v>
      </c>
      <c r="N14" s="46">
        <f>SUM(O14:R14)</f>
        <v>0</v>
      </c>
      <c r="O14" s="46">
        <v>0</v>
      </c>
      <c r="P14" s="46">
        <v>0</v>
      </c>
      <c r="Q14" s="46">
        <v>0</v>
      </c>
      <c r="R14" s="46">
        <v>0</v>
      </c>
      <c r="S14" s="132">
        <v>0</v>
      </c>
      <c r="T14" s="46">
        <v>0</v>
      </c>
      <c r="U14" s="46">
        <v>0</v>
      </c>
      <c r="V14" s="76">
        <v>0</v>
      </c>
    </row>
    <row r="15" spans="1:22" ht="16.5" customHeight="1">
      <c r="A15" s="147" t="s">
        <v>1244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90">
        <v>0</v>
      </c>
      <c r="N15" s="46">
        <f>SUM(O15:R15)</f>
        <v>0</v>
      </c>
      <c r="O15" s="46">
        <v>0</v>
      </c>
      <c r="P15" s="46">
        <v>0</v>
      </c>
      <c r="Q15" s="46">
        <v>0</v>
      </c>
      <c r="R15" s="46">
        <v>0</v>
      </c>
      <c r="S15" s="132">
        <v>0</v>
      </c>
      <c r="T15" s="46">
        <v>0</v>
      </c>
      <c r="U15" s="46">
        <v>0</v>
      </c>
      <c r="V15" s="76">
        <v>0</v>
      </c>
    </row>
    <row r="16" spans="1:22" ht="16.5" customHeight="1">
      <c r="A16" s="147" t="s">
        <v>2097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90">
        <v>0</v>
      </c>
      <c r="N16" s="46">
        <f>SUM(O16:R16)</f>
        <v>0</v>
      </c>
      <c r="O16" s="46">
        <v>0</v>
      </c>
      <c r="P16" s="46">
        <v>0</v>
      </c>
      <c r="Q16" s="46">
        <v>0</v>
      </c>
      <c r="R16" s="46">
        <v>0</v>
      </c>
      <c r="S16" s="132">
        <v>0</v>
      </c>
      <c r="T16" s="46">
        <v>0</v>
      </c>
      <c r="U16" s="46">
        <v>0</v>
      </c>
      <c r="V16" s="76">
        <v>0</v>
      </c>
    </row>
    <row r="17" spans="1:22" ht="16.5" customHeight="1">
      <c r="A17" s="147" t="s">
        <v>2433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90">
        <v>0</v>
      </c>
      <c r="N17" s="46">
        <f>SUM(O17:R17)</f>
        <v>0</v>
      </c>
      <c r="O17" s="46">
        <v>0</v>
      </c>
      <c r="P17" s="46">
        <v>0</v>
      </c>
      <c r="Q17" s="46">
        <v>0</v>
      </c>
      <c r="R17" s="46">
        <v>0</v>
      </c>
      <c r="S17" s="132">
        <v>0</v>
      </c>
      <c r="T17" s="46">
        <v>0</v>
      </c>
      <c r="U17" s="46">
        <v>0</v>
      </c>
      <c r="V17" s="76">
        <v>0</v>
      </c>
    </row>
    <row r="18" spans="1:22" ht="16.5" customHeight="1">
      <c r="A18" s="147" t="s">
        <v>31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90">
        <v>0</v>
      </c>
      <c r="N18" s="46">
        <f>SUM(O18:R18)</f>
        <v>0</v>
      </c>
      <c r="O18" s="46">
        <v>0</v>
      </c>
      <c r="P18" s="46">
        <v>0</v>
      </c>
      <c r="Q18" s="46">
        <v>0</v>
      </c>
      <c r="R18" s="46">
        <v>0</v>
      </c>
      <c r="S18" s="132">
        <v>0</v>
      </c>
      <c r="T18" s="46">
        <v>0</v>
      </c>
      <c r="U18" s="46">
        <v>0</v>
      </c>
      <c r="V18" s="76">
        <v>0</v>
      </c>
    </row>
    <row r="19" spans="1:22" ht="16.5" customHeight="1">
      <c r="A19" s="147" t="s">
        <v>2486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90">
        <v>0</v>
      </c>
      <c r="N19" s="46">
        <f>SUM(O19:R19)</f>
        <v>0</v>
      </c>
      <c r="O19" s="46">
        <v>0</v>
      </c>
      <c r="P19" s="46">
        <v>0</v>
      </c>
      <c r="Q19" s="46">
        <v>0</v>
      </c>
      <c r="R19" s="46">
        <v>0</v>
      </c>
      <c r="S19" s="132">
        <v>0</v>
      </c>
      <c r="T19" s="46">
        <v>0</v>
      </c>
      <c r="U19" s="46">
        <v>0</v>
      </c>
      <c r="V19" s="76">
        <v>0</v>
      </c>
    </row>
    <row r="20" spans="1:22" ht="16.5" customHeight="1">
      <c r="A20" s="147" t="s">
        <v>2300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90">
        <v>0</v>
      </c>
      <c r="N20" s="46">
        <f>SUM(O20:R20)</f>
        <v>0</v>
      </c>
      <c r="O20" s="46">
        <v>0</v>
      </c>
      <c r="P20" s="46">
        <v>0</v>
      </c>
      <c r="Q20" s="46">
        <v>0</v>
      </c>
      <c r="R20" s="46">
        <v>0</v>
      </c>
      <c r="S20" s="132">
        <v>0</v>
      </c>
      <c r="T20" s="46">
        <v>0</v>
      </c>
      <c r="U20" s="46">
        <v>0</v>
      </c>
      <c r="V20" s="76">
        <v>0</v>
      </c>
    </row>
    <row r="21" spans="1:22" ht="16.5" customHeight="1">
      <c r="A21" s="147" t="s">
        <v>1948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90">
        <v>0</v>
      </c>
      <c r="N21" s="46">
        <f>SUM(O21:R21)</f>
        <v>0</v>
      </c>
      <c r="O21" s="46">
        <v>0</v>
      </c>
      <c r="P21" s="46">
        <v>0</v>
      </c>
      <c r="Q21" s="46">
        <v>0</v>
      </c>
      <c r="R21" s="46">
        <v>0</v>
      </c>
      <c r="S21" s="132">
        <v>0</v>
      </c>
      <c r="T21" s="46">
        <v>0</v>
      </c>
      <c r="U21" s="46">
        <v>0</v>
      </c>
      <c r="V21" s="76">
        <v>0</v>
      </c>
    </row>
  </sheetData>
  <sheetProtection/>
  <mergeCells count="11">
    <mergeCell ref="V5:V6"/>
    <mergeCell ref="S5:U5"/>
    <mergeCell ref="N5:R5"/>
    <mergeCell ref="B5:G5"/>
    <mergeCell ref="A4:A6"/>
    <mergeCell ref="A3:V3"/>
    <mergeCell ref="A2:V2"/>
    <mergeCell ref="A1:V1"/>
    <mergeCell ref="H5:M5"/>
    <mergeCell ref="N4:V4"/>
    <mergeCell ref="B4:M4"/>
  </mergeCells>
  <printOptions gridLines="1" horizontalCentered="1"/>
  <pageMargins left="3" right="2" top="1" bottom="1" header="1.6771307850114203E-308" footer="1.0793318282638009E-234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8" width="14.625" style="0" customWidth="1"/>
    <col min="9" max="256" width="9.125" style="0" customWidth="1"/>
  </cols>
  <sheetData>
    <row r="1" spans="1:8" ht="18.75" customHeight="1">
      <c r="A1" s="40"/>
      <c r="B1" s="40"/>
      <c r="C1" s="40"/>
      <c r="D1" s="40"/>
      <c r="E1" s="40"/>
      <c r="F1" s="40"/>
      <c r="G1" s="40"/>
      <c r="H1" s="40"/>
    </row>
    <row r="2" spans="1:8" ht="18.75" customHeight="1">
      <c r="A2" s="40"/>
      <c r="B2" s="40"/>
      <c r="C2" s="40"/>
      <c r="D2" s="40"/>
      <c r="E2" s="40"/>
      <c r="F2" s="40"/>
      <c r="G2" s="40"/>
      <c r="H2" s="40"/>
    </row>
    <row r="3" spans="1:8" ht="18.75" customHeight="1">
      <c r="A3" s="40"/>
      <c r="B3" s="40"/>
      <c r="C3" s="40"/>
      <c r="D3" s="40"/>
      <c r="E3" s="40"/>
      <c r="F3" s="40"/>
      <c r="G3" s="40"/>
      <c r="H3" s="40"/>
    </row>
    <row r="4" spans="1:8" ht="18.75" customHeight="1">
      <c r="A4" s="40"/>
      <c r="B4" s="40"/>
      <c r="C4" s="40"/>
      <c r="D4" s="40"/>
      <c r="E4" s="40"/>
      <c r="F4" s="40"/>
      <c r="G4" s="40"/>
      <c r="H4" s="40"/>
    </row>
    <row r="5" spans="1:8" ht="18.75" customHeight="1">
      <c r="A5" s="40"/>
      <c r="B5" s="40"/>
      <c r="C5" s="40"/>
      <c r="D5" s="40"/>
      <c r="E5" s="40"/>
      <c r="F5" s="40"/>
      <c r="G5" s="40"/>
      <c r="H5" s="40"/>
    </row>
    <row r="6" spans="1:8" ht="18.75" customHeight="1">
      <c r="A6" s="40"/>
      <c r="B6" s="40"/>
      <c r="C6" s="40"/>
      <c r="D6" s="40"/>
      <c r="E6" s="40"/>
      <c r="F6" s="40"/>
      <c r="G6" s="40"/>
      <c r="H6" s="40"/>
    </row>
    <row r="7" spans="2:8" ht="18.75" customHeight="1">
      <c r="B7" s="148"/>
      <c r="C7" s="148"/>
      <c r="D7" s="148"/>
      <c r="E7" s="148"/>
      <c r="F7" s="148"/>
      <c r="G7" s="148"/>
      <c r="H7" s="148"/>
    </row>
    <row r="8" spans="1:8" ht="18.75" customHeight="1">
      <c r="A8" s="41"/>
      <c r="B8" s="41"/>
      <c r="C8" s="41"/>
      <c r="D8" s="41"/>
      <c r="E8" s="41"/>
      <c r="F8" s="41"/>
      <c r="G8" s="41"/>
      <c r="H8" s="41"/>
    </row>
    <row r="9" spans="1:8" ht="37.5" customHeight="1">
      <c r="A9" s="5" t="s">
        <v>160</v>
      </c>
      <c r="B9" s="5"/>
      <c r="C9" s="5"/>
      <c r="D9" s="5"/>
      <c r="E9" s="5"/>
      <c r="F9" s="5"/>
      <c r="G9" s="5"/>
      <c r="H9" s="5"/>
    </row>
    <row r="10" spans="1:8" ht="18.75" customHeight="1">
      <c r="A10" s="40"/>
      <c r="B10" s="40"/>
      <c r="C10" s="40"/>
      <c r="D10" s="40"/>
      <c r="E10" s="40"/>
      <c r="F10" s="40"/>
      <c r="G10" s="40"/>
      <c r="H10" s="40"/>
    </row>
    <row r="11" spans="1:8" ht="18.75" customHeight="1">
      <c r="A11" s="40"/>
      <c r="B11" s="40"/>
      <c r="C11" s="40"/>
      <c r="D11" s="40"/>
      <c r="E11" s="40"/>
      <c r="F11" s="40"/>
      <c r="G11" s="40"/>
      <c r="H11" s="40"/>
    </row>
    <row r="12" spans="1:8" ht="18.75" customHeight="1">
      <c r="A12" s="40"/>
      <c r="B12" s="40"/>
      <c r="C12" s="40"/>
      <c r="D12" s="40"/>
      <c r="E12" s="40"/>
      <c r="F12" s="40"/>
      <c r="G12" s="40"/>
      <c r="H12" s="40"/>
    </row>
    <row r="13" spans="1:8" ht="18.75" customHeight="1">
      <c r="A13" s="40"/>
      <c r="B13" s="40"/>
      <c r="C13" s="40"/>
      <c r="D13" s="40"/>
      <c r="E13" s="40"/>
      <c r="F13" s="40"/>
      <c r="G13" s="40"/>
      <c r="H13" s="40"/>
    </row>
    <row r="14" spans="1:8" ht="18.75" customHeight="1">
      <c r="A14" s="40"/>
      <c r="B14" s="40"/>
      <c r="C14" s="40"/>
      <c r="D14" s="40"/>
      <c r="E14" s="40"/>
      <c r="F14" s="40"/>
      <c r="G14" s="40"/>
      <c r="H14" s="40"/>
    </row>
    <row r="15" spans="1:8" ht="18.75" customHeight="1">
      <c r="A15" s="40"/>
      <c r="B15" s="40"/>
      <c r="C15" s="40"/>
      <c r="D15" s="40"/>
      <c r="E15" s="40"/>
      <c r="F15" s="40"/>
      <c r="G15" s="40"/>
      <c r="H15" s="40"/>
    </row>
    <row r="16" spans="1:8" ht="18.75" customHeight="1">
      <c r="A16" s="40"/>
      <c r="B16" s="40"/>
      <c r="C16" s="40"/>
      <c r="D16" s="40"/>
      <c r="E16" s="40"/>
      <c r="F16" s="40"/>
      <c r="G16" s="40"/>
      <c r="H16" s="40"/>
    </row>
    <row r="17" spans="1:8" ht="18.75" customHeight="1">
      <c r="A17" s="40"/>
      <c r="B17" s="40"/>
      <c r="C17" s="40"/>
      <c r="D17" s="40"/>
      <c r="E17" s="40"/>
      <c r="F17" s="40"/>
      <c r="G17" s="40"/>
      <c r="H17" s="40"/>
    </row>
    <row r="18" spans="1:8" ht="18.75" customHeight="1">
      <c r="A18" s="40"/>
      <c r="B18" s="40"/>
      <c r="C18" s="40"/>
      <c r="D18" s="40"/>
      <c r="E18" s="40"/>
      <c r="F18" s="40"/>
      <c r="G18" s="40"/>
      <c r="H18" s="40"/>
    </row>
    <row r="19" spans="1:8" ht="18.75" customHeight="1">
      <c r="A19" s="40"/>
      <c r="B19" s="40"/>
      <c r="C19" s="40"/>
      <c r="D19" s="40"/>
      <c r="E19" s="40"/>
      <c r="F19" s="40"/>
      <c r="G19" s="40"/>
      <c r="H19" s="40"/>
    </row>
    <row r="20" spans="1:8" ht="18.75" customHeight="1">
      <c r="A20" s="40"/>
      <c r="B20" s="40"/>
      <c r="C20" s="40"/>
      <c r="D20" s="40"/>
      <c r="E20" s="40"/>
      <c r="F20" s="40"/>
      <c r="G20" s="40"/>
      <c r="H20" s="40"/>
    </row>
  </sheetData>
  <sheetProtection/>
  <mergeCells count="1">
    <mergeCell ref="A9:H9"/>
  </mergeCells>
  <printOptions gridLines="1" horizontalCentered="1" verticalCentered="1"/>
  <pageMargins left="3" right="2" top="1" bottom="1" header="2.55912463866E-313" footer="1.0793318282638009E-234"/>
  <pageSetup blackAndWhite="1" orientation="landscape" r:id="rId1"/>
  <headerFooter alignWithMargins="0">
    <oddHeader>&amp;C@$</oddHeader>
    <oddFooter>&amp;C@$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4.00390625" style="66" customWidth="1"/>
    <col min="2" max="10" width="13.25390625" style="66" customWidth="1"/>
    <col min="11" max="256" width="9.125" style="0" customWidth="1"/>
  </cols>
  <sheetData>
    <row r="1" spans="1:10" ht="33.75" customHeight="1">
      <c r="A1" s="42" t="s">
        <v>281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customHeight="1">
      <c r="A2" s="43" t="s">
        <v>1436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6.5" customHeight="1">
      <c r="A3" s="43" t="s">
        <v>2331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2.75" customHeight="1">
      <c r="A4" s="56" t="s">
        <v>910</v>
      </c>
      <c r="B4" s="56" t="s">
        <v>548</v>
      </c>
      <c r="C4" s="59" t="s">
        <v>1141</v>
      </c>
      <c r="D4" s="59" t="s">
        <v>1718</v>
      </c>
      <c r="E4" s="59" t="s">
        <v>319</v>
      </c>
      <c r="F4" s="59" t="s">
        <v>1195</v>
      </c>
      <c r="G4" s="59" t="s">
        <v>2067</v>
      </c>
      <c r="H4" s="59" t="s">
        <v>754</v>
      </c>
      <c r="I4" s="59" t="s">
        <v>1998</v>
      </c>
      <c r="J4" s="59" t="s">
        <v>423</v>
      </c>
    </row>
    <row r="5" spans="1:10" ht="36.7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ht="20.25" customHeight="1">
      <c r="A6" s="45" t="s">
        <v>1885</v>
      </c>
      <c r="B6" s="46">
        <v>889259</v>
      </c>
      <c r="C6" s="46">
        <v>518563</v>
      </c>
      <c r="D6" s="46">
        <v>64638</v>
      </c>
      <c r="E6" s="46">
        <v>0</v>
      </c>
      <c r="F6" s="46">
        <v>130346</v>
      </c>
      <c r="G6" s="46">
        <v>139402</v>
      </c>
      <c r="H6" s="46">
        <v>14365</v>
      </c>
      <c r="I6" s="46">
        <v>17372</v>
      </c>
      <c r="J6" s="46">
        <v>4573</v>
      </c>
    </row>
    <row r="7" spans="1:10" ht="20.25" customHeight="1">
      <c r="A7" s="47" t="s">
        <v>1539</v>
      </c>
      <c r="B7" s="46">
        <v>450933</v>
      </c>
      <c r="C7" s="46">
        <v>241440</v>
      </c>
      <c r="D7" s="46">
        <v>15903</v>
      </c>
      <c r="E7" s="46">
        <v>0</v>
      </c>
      <c r="F7" s="46">
        <v>126906</v>
      </c>
      <c r="G7" s="46">
        <v>32235</v>
      </c>
      <c r="H7" s="46">
        <v>13600</v>
      </c>
      <c r="I7" s="46">
        <v>16509</v>
      </c>
      <c r="J7" s="46">
        <v>4340</v>
      </c>
    </row>
    <row r="8" spans="1:10" ht="20.25" customHeight="1">
      <c r="A8" s="47" t="s">
        <v>1131</v>
      </c>
      <c r="B8" s="46">
        <v>12605</v>
      </c>
      <c r="C8" s="46">
        <v>3932</v>
      </c>
      <c r="D8" s="46">
        <v>1934</v>
      </c>
      <c r="E8" s="46">
        <v>0</v>
      </c>
      <c r="F8" s="46">
        <v>3354</v>
      </c>
      <c r="G8" s="46">
        <v>1567</v>
      </c>
      <c r="H8" s="46">
        <v>761</v>
      </c>
      <c r="I8" s="46">
        <v>824</v>
      </c>
      <c r="J8" s="46">
        <v>233</v>
      </c>
    </row>
    <row r="9" spans="1:10" ht="20.25" customHeight="1">
      <c r="A9" s="47" t="s">
        <v>826</v>
      </c>
      <c r="B9" s="46">
        <v>165538</v>
      </c>
      <c r="C9" s="46">
        <v>14563</v>
      </c>
      <c r="D9" s="46">
        <v>45425</v>
      </c>
      <c r="E9" s="46">
        <v>0</v>
      </c>
      <c r="F9" s="46">
        <v>0</v>
      </c>
      <c r="G9" s="46">
        <v>105546</v>
      </c>
      <c r="H9" s="46">
        <v>4</v>
      </c>
      <c r="I9" s="46">
        <v>0</v>
      </c>
      <c r="J9" s="46">
        <v>0</v>
      </c>
    </row>
    <row r="10" spans="1:10" ht="20.25" customHeight="1">
      <c r="A10" s="47" t="s">
        <v>2131</v>
      </c>
      <c r="B10" s="46">
        <v>23660</v>
      </c>
      <c r="C10" s="46">
        <v>23601</v>
      </c>
      <c r="D10" s="46">
        <v>0</v>
      </c>
      <c r="E10" s="46">
        <v>0</v>
      </c>
      <c r="F10" s="46">
        <v>0</v>
      </c>
      <c r="G10" s="46">
        <v>54</v>
      </c>
      <c r="H10" s="46">
        <v>0</v>
      </c>
      <c r="I10" s="46">
        <v>5</v>
      </c>
      <c r="J10" s="46">
        <v>0</v>
      </c>
    </row>
    <row r="11" spans="1:10" ht="20.25" customHeight="1">
      <c r="A11" s="47" t="s">
        <v>658</v>
      </c>
      <c r="B11" s="46">
        <v>7069</v>
      </c>
      <c r="C11" s="46">
        <v>5573</v>
      </c>
      <c r="D11" s="46">
        <v>1376</v>
      </c>
      <c r="E11" s="46">
        <v>0</v>
      </c>
      <c r="F11" s="46">
        <v>86</v>
      </c>
      <c r="G11" s="46">
        <v>0</v>
      </c>
      <c r="H11" s="46">
        <v>0</v>
      </c>
      <c r="I11" s="46">
        <v>34</v>
      </c>
      <c r="J11" s="46">
        <v>0</v>
      </c>
    </row>
    <row r="12" spans="1:10" ht="20.25" customHeight="1">
      <c r="A12" s="47" t="s">
        <v>998</v>
      </c>
      <c r="B12" s="46">
        <v>785202</v>
      </c>
      <c r="C12" s="46">
        <v>452994</v>
      </c>
      <c r="D12" s="46">
        <v>40908</v>
      </c>
      <c r="E12" s="46">
        <v>0</v>
      </c>
      <c r="F12" s="46">
        <v>131620</v>
      </c>
      <c r="G12" s="46">
        <v>125339</v>
      </c>
      <c r="H12" s="46">
        <v>17784</v>
      </c>
      <c r="I12" s="46">
        <v>11858</v>
      </c>
      <c r="J12" s="46">
        <v>4699</v>
      </c>
    </row>
    <row r="13" spans="1:10" ht="20.25" customHeight="1">
      <c r="A13" s="47" t="s">
        <v>1837</v>
      </c>
      <c r="B13" s="46">
        <v>774657</v>
      </c>
      <c r="C13" s="46">
        <v>444732</v>
      </c>
      <c r="D13" s="46">
        <v>40847</v>
      </c>
      <c r="E13" s="46">
        <v>0</v>
      </c>
      <c r="F13" s="46">
        <v>131201</v>
      </c>
      <c r="G13" s="46">
        <v>125315</v>
      </c>
      <c r="H13" s="46">
        <v>17784</v>
      </c>
      <c r="I13" s="46">
        <v>10079</v>
      </c>
      <c r="J13" s="46">
        <v>4699</v>
      </c>
    </row>
    <row r="14" spans="1:10" ht="20.25" customHeight="1">
      <c r="A14" s="47" t="s">
        <v>888</v>
      </c>
      <c r="B14" s="46">
        <v>24</v>
      </c>
      <c r="C14" s="46">
        <v>0</v>
      </c>
      <c r="D14" s="46">
        <v>0</v>
      </c>
      <c r="E14" s="46">
        <v>0</v>
      </c>
      <c r="F14" s="46">
        <v>0</v>
      </c>
      <c r="G14" s="46">
        <v>24</v>
      </c>
      <c r="H14" s="46">
        <v>0</v>
      </c>
      <c r="I14" s="46">
        <v>0</v>
      </c>
      <c r="J14" s="46">
        <v>0</v>
      </c>
    </row>
    <row r="15" spans="1:10" ht="20.25" customHeight="1">
      <c r="A15" s="47" t="s">
        <v>2013</v>
      </c>
      <c r="B15" s="46">
        <v>1660</v>
      </c>
      <c r="C15" s="46">
        <v>1177</v>
      </c>
      <c r="D15" s="46">
        <v>61</v>
      </c>
      <c r="E15" s="46">
        <v>0</v>
      </c>
      <c r="F15" s="46">
        <v>419</v>
      </c>
      <c r="G15" s="46">
        <v>0</v>
      </c>
      <c r="H15" s="46">
        <v>0</v>
      </c>
      <c r="I15" s="46">
        <v>3</v>
      </c>
      <c r="J15" s="46">
        <v>0</v>
      </c>
    </row>
    <row r="16" spans="1:10" ht="20.25" customHeight="1">
      <c r="A16" s="45" t="s">
        <v>1997</v>
      </c>
      <c r="B16" s="46">
        <v>104057</v>
      </c>
      <c r="C16" s="46">
        <v>65569</v>
      </c>
      <c r="D16" s="46">
        <v>23730</v>
      </c>
      <c r="E16" s="46">
        <v>0</v>
      </c>
      <c r="F16" s="46">
        <v>-1274</v>
      </c>
      <c r="G16" s="46">
        <v>14063</v>
      </c>
      <c r="H16" s="46">
        <v>-3419</v>
      </c>
      <c r="I16" s="46">
        <v>5514</v>
      </c>
      <c r="J16" s="46">
        <v>-126</v>
      </c>
    </row>
    <row r="17" spans="1:10" ht="20.25" customHeight="1">
      <c r="A17" s="45" t="s">
        <v>198</v>
      </c>
      <c r="B17" s="46">
        <v>740581</v>
      </c>
      <c r="C17" s="46">
        <v>287629</v>
      </c>
      <c r="D17" s="46">
        <v>141968</v>
      </c>
      <c r="E17" s="46">
        <v>0</v>
      </c>
      <c r="F17" s="46">
        <v>140898</v>
      </c>
      <c r="G17" s="46">
        <v>81718</v>
      </c>
      <c r="H17" s="46">
        <v>28602</v>
      </c>
      <c r="I17" s="46">
        <v>50295</v>
      </c>
      <c r="J17" s="46">
        <v>9471</v>
      </c>
    </row>
  </sheetData>
  <sheetProtection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:J1"/>
    <mergeCell ref="A2:J2"/>
    <mergeCell ref="A3:J3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7.375" style="51" customWidth="1"/>
    <col min="2" max="5" width="13.00390625" style="51" customWidth="1"/>
    <col min="6" max="6" width="26.75390625" style="51" customWidth="1"/>
    <col min="7" max="10" width="13.00390625" style="51" customWidth="1"/>
    <col min="11" max="256" width="9.125" style="0" customWidth="1"/>
  </cols>
  <sheetData>
    <row r="1" spans="1:10" ht="33.75" customHeight="1">
      <c r="A1" s="42" t="s">
        <v>1408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 customHeight="1">
      <c r="A2" s="43" t="s">
        <v>2172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6.5" customHeight="1">
      <c r="A3" s="43" t="s">
        <v>2331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6.5" customHeight="1">
      <c r="A4" s="57" t="s">
        <v>19</v>
      </c>
      <c r="B4" s="57"/>
      <c r="C4" s="57"/>
      <c r="D4" s="57"/>
      <c r="E4" s="149"/>
      <c r="F4" s="57" t="s">
        <v>1961</v>
      </c>
      <c r="G4" s="57"/>
      <c r="H4" s="57"/>
      <c r="I4" s="57"/>
      <c r="J4" s="57"/>
    </row>
    <row r="5" spans="1:10" ht="16.5" customHeight="1">
      <c r="A5" s="56" t="s">
        <v>1776</v>
      </c>
      <c r="B5" s="56" t="s">
        <v>554</v>
      </c>
      <c r="C5" s="56"/>
      <c r="D5" s="56" t="s">
        <v>2123</v>
      </c>
      <c r="E5" s="56"/>
      <c r="F5" s="56" t="s">
        <v>1776</v>
      </c>
      <c r="G5" s="56" t="s">
        <v>554</v>
      </c>
      <c r="H5" s="56"/>
      <c r="I5" s="56" t="s">
        <v>2123</v>
      </c>
      <c r="J5" s="56"/>
    </row>
    <row r="6" spans="1:10" ht="16.5" customHeight="1">
      <c r="A6" s="57"/>
      <c r="B6" s="61" t="s">
        <v>1325</v>
      </c>
      <c r="C6" s="61" t="s">
        <v>18</v>
      </c>
      <c r="D6" s="61" t="s">
        <v>1325</v>
      </c>
      <c r="E6" s="61" t="s">
        <v>18</v>
      </c>
      <c r="F6" s="57"/>
      <c r="G6" s="61" t="s">
        <v>1325</v>
      </c>
      <c r="H6" s="61" t="s">
        <v>18</v>
      </c>
      <c r="I6" s="61" t="s">
        <v>1325</v>
      </c>
      <c r="J6" s="61" t="s">
        <v>18</v>
      </c>
    </row>
    <row r="7" spans="1:10" ht="16.5" customHeight="1">
      <c r="A7" s="45" t="s">
        <v>2484</v>
      </c>
      <c r="B7" s="46">
        <v>1300477</v>
      </c>
      <c r="C7" s="46">
        <v>857646</v>
      </c>
      <c r="D7" s="46">
        <v>1080123</v>
      </c>
      <c r="E7" s="46">
        <v>1401603</v>
      </c>
      <c r="F7" s="45" t="s">
        <v>1658</v>
      </c>
      <c r="G7" s="46">
        <v>1699172</v>
      </c>
      <c r="H7" s="46">
        <v>1081363</v>
      </c>
      <c r="I7" s="46">
        <v>2309522</v>
      </c>
      <c r="J7" s="46">
        <v>1839678</v>
      </c>
    </row>
    <row r="8" spans="1:10" ht="16.5" customHeight="1">
      <c r="A8" s="45" t="s">
        <v>291</v>
      </c>
      <c r="B8" s="46">
        <v>320735</v>
      </c>
      <c r="C8" s="46">
        <v>101785</v>
      </c>
      <c r="D8" s="46">
        <v>196851</v>
      </c>
      <c r="E8" s="46">
        <v>75633</v>
      </c>
      <c r="F8" s="45" t="s">
        <v>1151</v>
      </c>
      <c r="G8" s="150">
        <v>0</v>
      </c>
      <c r="H8" s="150">
        <v>0</v>
      </c>
      <c r="I8" s="150">
        <v>0</v>
      </c>
      <c r="J8" s="150">
        <v>0</v>
      </c>
    </row>
    <row r="9" spans="1:10" ht="16.5" customHeight="1">
      <c r="A9" s="45" t="s">
        <v>1399</v>
      </c>
      <c r="B9" s="46">
        <v>0</v>
      </c>
      <c r="C9" s="46">
        <v>0</v>
      </c>
      <c r="D9" s="46">
        <v>0</v>
      </c>
      <c r="E9" s="46">
        <v>0</v>
      </c>
      <c r="F9" s="45" t="s">
        <v>1604</v>
      </c>
      <c r="G9" s="150">
        <v>494371</v>
      </c>
      <c r="H9" s="150">
        <v>91107</v>
      </c>
      <c r="I9" s="150">
        <v>444422</v>
      </c>
      <c r="J9" s="150">
        <v>49876</v>
      </c>
    </row>
    <row r="10" spans="1:10" ht="16.5" customHeight="1">
      <c r="A10" s="45" t="s">
        <v>1350</v>
      </c>
      <c r="B10" s="46">
        <v>37719</v>
      </c>
      <c r="C10" s="46">
        <v>3959</v>
      </c>
      <c r="D10" s="46">
        <v>35830</v>
      </c>
      <c r="E10" s="46">
        <v>3471</v>
      </c>
      <c r="F10" s="45" t="s">
        <v>1349</v>
      </c>
      <c r="G10" s="46">
        <v>81346</v>
      </c>
      <c r="H10" s="46">
        <v>81346</v>
      </c>
      <c r="I10" s="46">
        <v>11263</v>
      </c>
      <c r="J10" s="46">
        <v>11263</v>
      </c>
    </row>
    <row r="11" spans="1:10" ht="16.5" customHeight="1">
      <c r="A11" s="45" t="s">
        <v>103</v>
      </c>
      <c r="B11" s="46">
        <v>0</v>
      </c>
      <c r="C11" s="46">
        <v>0</v>
      </c>
      <c r="D11" s="46">
        <v>0</v>
      </c>
      <c r="E11" s="46">
        <v>0</v>
      </c>
      <c r="F11" s="45" t="s">
        <v>1739</v>
      </c>
      <c r="G11" s="46">
        <v>1255</v>
      </c>
      <c r="H11" s="46">
        <v>1255</v>
      </c>
      <c r="I11" s="46">
        <v>946</v>
      </c>
      <c r="J11" s="46">
        <v>946</v>
      </c>
    </row>
    <row r="12" spans="1:10" ht="16.5" customHeight="1">
      <c r="A12" s="45" t="s">
        <v>997</v>
      </c>
      <c r="B12" s="46">
        <v>0</v>
      </c>
      <c r="C12" s="46">
        <v>0</v>
      </c>
      <c r="D12" s="46">
        <v>0</v>
      </c>
      <c r="E12" s="46">
        <v>0</v>
      </c>
      <c r="F12" s="45" t="s">
        <v>1348</v>
      </c>
      <c r="G12" s="46">
        <v>0</v>
      </c>
      <c r="H12" s="46">
        <v>0</v>
      </c>
      <c r="I12" s="46">
        <v>0</v>
      </c>
      <c r="J12" s="46">
        <v>0</v>
      </c>
    </row>
    <row r="13" spans="1:10" ht="16.5" customHeight="1">
      <c r="A13" s="45" t="s">
        <v>1730</v>
      </c>
      <c r="B13" s="46">
        <v>0</v>
      </c>
      <c r="C13" s="46">
        <v>0</v>
      </c>
      <c r="D13" s="46">
        <v>0</v>
      </c>
      <c r="E13" s="46">
        <v>0</v>
      </c>
      <c r="F13" s="45" t="s">
        <v>1084</v>
      </c>
      <c r="G13" s="46">
        <v>217657</v>
      </c>
      <c r="H13" s="46">
        <v>3112</v>
      </c>
      <c r="I13" s="46">
        <v>86567</v>
      </c>
      <c r="J13" s="46">
        <v>11269</v>
      </c>
    </row>
    <row r="14" spans="1:10" ht="16.5" customHeight="1">
      <c r="A14" s="45" t="s">
        <v>422</v>
      </c>
      <c r="B14" s="46">
        <v>53925</v>
      </c>
      <c r="C14" s="150">
        <v>120</v>
      </c>
      <c r="D14" s="46">
        <v>100248</v>
      </c>
      <c r="E14" s="150">
        <v>17693</v>
      </c>
      <c r="F14" s="45" t="s">
        <v>788</v>
      </c>
      <c r="G14" s="46">
        <v>0</v>
      </c>
      <c r="H14" s="46">
        <v>0</v>
      </c>
      <c r="I14" s="46">
        <v>0</v>
      </c>
      <c r="J14" s="46">
        <v>0</v>
      </c>
    </row>
    <row r="15" spans="1:10" ht="16.5" customHeight="1">
      <c r="A15" s="45" t="s">
        <v>2299</v>
      </c>
      <c r="B15" s="46">
        <v>121645</v>
      </c>
      <c r="C15" s="46">
        <v>12215</v>
      </c>
      <c r="D15" s="46">
        <v>136630</v>
      </c>
      <c r="E15" s="46">
        <v>4627</v>
      </c>
      <c r="F15" s="45" t="s">
        <v>2519</v>
      </c>
      <c r="G15" s="46">
        <v>0</v>
      </c>
      <c r="H15" s="150">
        <v>0</v>
      </c>
      <c r="I15" s="150">
        <v>0</v>
      </c>
      <c r="J15" s="150">
        <v>0</v>
      </c>
    </row>
    <row r="16" spans="1:10" ht="16.5" customHeight="1">
      <c r="A16" s="45" t="s">
        <v>187</v>
      </c>
      <c r="B16" s="46">
        <v>0</v>
      </c>
      <c r="C16" s="46">
        <v>0</v>
      </c>
      <c r="D16" s="46">
        <v>0</v>
      </c>
      <c r="E16" s="46">
        <v>0</v>
      </c>
      <c r="F16" s="45" t="s">
        <v>1248</v>
      </c>
      <c r="G16" s="46">
        <v>0</v>
      </c>
      <c r="H16" s="46">
        <v>0</v>
      </c>
      <c r="I16" s="46">
        <v>0</v>
      </c>
      <c r="J16" s="46">
        <v>0</v>
      </c>
    </row>
    <row r="17" spans="1:10" ht="16.5" customHeight="1">
      <c r="A17" s="45" t="s">
        <v>1513</v>
      </c>
      <c r="B17" s="46">
        <v>0</v>
      </c>
      <c r="C17" s="46">
        <v>-50164</v>
      </c>
      <c r="D17" s="46">
        <v>0</v>
      </c>
      <c r="E17" s="46">
        <v>-17077</v>
      </c>
      <c r="F17" s="45" t="s">
        <v>1388</v>
      </c>
      <c r="G17" s="46">
        <v>905798</v>
      </c>
      <c r="H17" s="46">
        <v>905798</v>
      </c>
      <c r="I17" s="46">
        <v>1767270</v>
      </c>
      <c r="J17" s="46">
        <v>1767270</v>
      </c>
    </row>
    <row r="18" spans="1:10" ht="16.5" customHeight="1">
      <c r="A18" s="45" t="s">
        <v>2152</v>
      </c>
      <c r="B18" s="46">
        <v>0</v>
      </c>
      <c r="C18" s="46">
        <v>0</v>
      </c>
      <c r="D18" s="46">
        <v>0</v>
      </c>
      <c r="E18" s="46">
        <v>0</v>
      </c>
      <c r="F18" s="45" t="s">
        <v>962</v>
      </c>
      <c r="G18" s="46">
        <v>0</v>
      </c>
      <c r="H18" s="46">
        <v>0</v>
      </c>
      <c r="I18" s="46">
        <v>0</v>
      </c>
      <c r="J18" s="46">
        <v>0</v>
      </c>
    </row>
    <row r="19" spans="1:10" ht="16.5" customHeight="1">
      <c r="A19" s="45" t="s">
        <v>17</v>
      </c>
      <c r="B19" s="46">
        <v>580671</v>
      </c>
      <c r="C19" s="46">
        <v>79500</v>
      </c>
      <c r="D19" s="46">
        <v>424782</v>
      </c>
      <c r="E19" s="46">
        <v>42139</v>
      </c>
      <c r="F19" s="45" t="s">
        <v>516</v>
      </c>
      <c r="G19" s="46">
        <v>0</v>
      </c>
      <c r="H19" s="46">
        <v>0</v>
      </c>
      <c r="I19" s="46">
        <v>0</v>
      </c>
      <c r="J19" s="46">
        <v>0</v>
      </c>
    </row>
    <row r="20" spans="1:10" ht="16.5" customHeight="1">
      <c r="A20" s="45" t="s">
        <v>1188</v>
      </c>
      <c r="B20" s="46">
        <v>0</v>
      </c>
      <c r="C20" s="46">
        <v>524449</v>
      </c>
      <c r="D20" s="46">
        <v>0</v>
      </c>
      <c r="E20" s="46">
        <v>1089335</v>
      </c>
      <c r="F20" s="45" t="s">
        <v>1247</v>
      </c>
      <c r="G20" s="46">
        <v>0</v>
      </c>
      <c r="H20" s="46">
        <v>0</v>
      </c>
      <c r="I20" s="46">
        <v>0</v>
      </c>
      <c r="J20" s="46">
        <v>0</v>
      </c>
    </row>
    <row r="21" spans="1:10" ht="16.5" customHeight="1">
      <c r="A21" s="45" t="s">
        <v>1111</v>
      </c>
      <c r="B21" s="46">
        <v>0</v>
      </c>
      <c r="C21" s="46">
        <v>0</v>
      </c>
      <c r="D21" s="46">
        <v>0</v>
      </c>
      <c r="E21" s="46">
        <v>0</v>
      </c>
      <c r="F21" s="45" t="s">
        <v>170</v>
      </c>
      <c r="G21" s="46">
        <v>-398695</v>
      </c>
      <c r="H21" s="46">
        <v>-223717</v>
      </c>
      <c r="I21" s="46">
        <v>-1229399</v>
      </c>
      <c r="J21" s="46">
        <v>-438075</v>
      </c>
    </row>
    <row r="22" spans="1:10" ht="16.5" customHeight="1">
      <c r="A22" s="45" t="s">
        <v>1603</v>
      </c>
      <c r="B22" s="46">
        <v>185782</v>
      </c>
      <c r="C22" s="46">
        <v>185782</v>
      </c>
      <c r="D22" s="46">
        <v>185782</v>
      </c>
      <c r="E22" s="46">
        <v>185782</v>
      </c>
      <c r="F22" s="45" t="s">
        <v>2341</v>
      </c>
      <c r="G22" s="46">
        <v>210801</v>
      </c>
      <c r="H22" s="46">
        <v>11457</v>
      </c>
      <c r="I22" s="46">
        <v>121644</v>
      </c>
      <c r="J22" s="46">
        <v>3612</v>
      </c>
    </row>
    <row r="23" spans="1:10" ht="16.5" customHeight="1">
      <c r="A23" s="45" t="s">
        <v>950</v>
      </c>
      <c r="B23" s="46">
        <v>0</v>
      </c>
      <c r="C23" s="46">
        <v>0</v>
      </c>
      <c r="D23" s="46">
        <v>0</v>
      </c>
      <c r="E23" s="46">
        <v>0</v>
      </c>
      <c r="F23" s="45" t="s">
        <v>1858</v>
      </c>
      <c r="G23" s="46">
        <v>7778</v>
      </c>
      <c r="H23" s="46">
        <v>-92199</v>
      </c>
      <c r="I23" s="46">
        <v>74242</v>
      </c>
      <c r="J23" s="46">
        <v>2538</v>
      </c>
    </row>
    <row r="24" spans="1:10" ht="16.5" customHeight="1">
      <c r="A24" s="45"/>
      <c r="B24" s="48"/>
      <c r="C24" s="48"/>
      <c r="D24" s="48"/>
      <c r="E24" s="48"/>
      <c r="F24" s="45" t="s">
        <v>601</v>
      </c>
      <c r="G24" s="46">
        <v>1226</v>
      </c>
      <c r="H24" s="46">
        <v>1226</v>
      </c>
      <c r="I24" s="46">
        <v>1226</v>
      </c>
      <c r="J24" s="46">
        <v>1226</v>
      </c>
    </row>
    <row r="25" spans="1:10" ht="16.5" customHeight="1">
      <c r="A25" s="45"/>
      <c r="B25" s="48"/>
      <c r="C25" s="48"/>
      <c r="D25" s="48"/>
      <c r="E25" s="48"/>
      <c r="F25" s="45" t="s">
        <v>1419</v>
      </c>
      <c r="G25" s="46">
        <v>9363</v>
      </c>
      <c r="H25" s="46">
        <v>2616</v>
      </c>
      <c r="I25" s="46">
        <v>7312</v>
      </c>
      <c r="J25" s="46">
        <v>2227</v>
      </c>
    </row>
    <row r="26" spans="1:10" ht="16.5" customHeight="1">
      <c r="A26" s="45"/>
      <c r="B26" s="48"/>
      <c r="C26" s="48"/>
      <c r="D26" s="48"/>
      <c r="E26" s="48"/>
      <c r="F26" s="45" t="s">
        <v>1538</v>
      </c>
      <c r="G26" s="46">
        <v>91728</v>
      </c>
      <c r="H26" s="46">
        <v>48550</v>
      </c>
      <c r="I26" s="46">
        <v>147240</v>
      </c>
      <c r="J26" s="46">
        <v>44275</v>
      </c>
    </row>
    <row r="27" spans="1:10" ht="16.5" customHeight="1">
      <c r="A27" s="45"/>
      <c r="B27" s="48"/>
      <c r="C27" s="48"/>
      <c r="D27" s="48"/>
      <c r="E27" s="48"/>
      <c r="F27" s="45" t="s">
        <v>318</v>
      </c>
      <c r="G27" s="46">
        <v>425</v>
      </c>
      <c r="H27" s="46">
        <v>200</v>
      </c>
      <c r="I27" s="46">
        <v>425</v>
      </c>
      <c r="J27" s="46">
        <v>200</v>
      </c>
    </row>
    <row r="28" spans="1:10" ht="16.5" customHeight="1">
      <c r="A28" s="45"/>
      <c r="B28" s="48"/>
      <c r="C28" s="48"/>
      <c r="D28" s="48"/>
      <c r="E28" s="48"/>
      <c r="F28" s="45" t="s">
        <v>1071</v>
      </c>
      <c r="G28" s="46">
        <v>185782</v>
      </c>
      <c r="H28" s="46">
        <v>710231</v>
      </c>
      <c r="I28" s="46">
        <v>185782</v>
      </c>
      <c r="J28" s="46">
        <v>1275117</v>
      </c>
    </row>
    <row r="29" spans="1:10" ht="16.5" customHeight="1">
      <c r="A29" s="45"/>
      <c r="B29" s="48"/>
      <c r="C29" s="48"/>
      <c r="D29" s="48"/>
      <c r="E29" s="48"/>
      <c r="F29" s="45" t="s">
        <v>2443</v>
      </c>
      <c r="G29" s="46">
        <v>-905798</v>
      </c>
      <c r="H29" s="46">
        <v>-905798</v>
      </c>
      <c r="I29" s="46">
        <v>-1767270</v>
      </c>
      <c r="J29" s="46">
        <v>-1767270</v>
      </c>
    </row>
    <row r="30" spans="1:10" ht="17.25" customHeight="1">
      <c r="A30" s="45"/>
      <c r="B30" s="48"/>
      <c r="C30" s="48"/>
      <c r="D30" s="48"/>
      <c r="E30" s="48"/>
      <c r="F30" s="45"/>
      <c r="G30" s="48"/>
      <c r="H30" s="48"/>
      <c r="I30" s="48"/>
      <c r="J30" s="48"/>
    </row>
    <row r="31" spans="1:10" ht="17.25" customHeight="1">
      <c r="A31" s="45"/>
      <c r="B31" s="48"/>
      <c r="C31" s="48"/>
      <c r="D31" s="48"/>
      <c r="E31" s="48"/>
      <c r="F31" s="45"/>
      <c r="G31" s="48"/>
      <c r="H31" s="48"/>
      <c r="I31" s="48"/>
      <c r="J31" s="48"/>
    </row>
    <row r="32" spans="1:10" ht="17.25" customHeight="1">
      <c r="A32" s="45"/>
      <c r="B32" s="48"/>
      <c r="C32" s="48"/>
      <c r="D32" s="48"/>
      <c r="E32" s="48"/>
      <c r="F32" s="45"/>
      <c r="G32" s="48"/>
      <c r="H32" s="48"/>
      <c r="I32" s="48"/>
      <c r="J32" s="48"/>
    </row>
    <row r="33" spans="1:10" ht="17.25" customHeight="1">
      <c r="A33" s="45"/>
      <c r="B33" s="48"/>
      <c r="C33" s="48"/>
      <c r="D33" s="48"/>
      <c r="E33" s="48"/>
      <c r="F33" s="45"/>
      <c r="G33" s="48"/>
      <c r="H33" s="48"/>
      <c r="I33" s="48"/>
      <c r="J33" s="48"/>
    </row>
    <row r="34" spans="1:10" ht="17.25" customHeight="1">
      <c r="A34" s="45"/>
      <c r="B34" s="48"/>
      <c r="C34" s="48"/>
      <c r="D34" s="48"/>
      <c r="E34" s="48"/>
      <c r="F34" s="45"/>
      <c r="G34" s="48"/>
      <c r="H34" s="48"/>
      <c r="I34" s="48"/>
      <c r="J34" s="48"/>
    </row>
    <row r="35" spans="1:10" ht="17.25" customHeight="1">
      <c r="A35" s="45"/>
      <c r="B35" s="48"/>
      <c r="C35" s="48"/>
      <c r="D35" s="48"/>
      <c r="E35" s="48"/>
      <c r="F35" s="45"/>
      <c r="G35" s="48"/>
      <c r="H35" s="48"/>
      <c r="I35" s="48"/>
      <c r="J35" s="48"/>
    </row>
    <row r="36" spans="1:10" ht="17.25" customHeight="1">
      <c r="A36" s="45"/>
      <c r="B36" s="48"/>
      <c r="C36" s="48"/>
      <c r="D36" s="48"/>
      <c r="E36" s="48"/>
      <c r="F36" s="45"/>
      <c r="G36" s="48"/>
      <c r="H36" s="48"/>
      <c r="I36" s="48"/>
      <c r="J36" s="48"/>
    </row>
    <row r="37" spans="1:10" ht="17.25" customHeight="1">
      <c r="A37" s="45"/>
      <c r="B37" s="48"/>
      <c r="C37" s="48"/>
      <c r="D37" s="48"/>
      <c r="E37" s="48"/>
      <c r="F37" s="45"/>
      <c r="G37" s="48"/>
      <c r="H37" s="48"/>
      <c r="I37" s="48"/>
      <c r="J37" s="48"/>
    </row>
    <row r="38" spans="1:10" ht="17.25" customHeight="1">
      <c r="A38" s="45"/>
      <c r="B38" s="48"/>
      <c r="C38" s="48"/>
      <c r="D38" s="48"/>
      <c r="E38" s="48"/>
      <c r="F38" s="45"/>
      <c r="G38" s="48"/>
      <c r="H38" s="48"/>
      <c r="I38" s="48"/>
      <c r="J38" s="48"/>
    </row>
    <row r="39" spans="1:10" ht="17.25" customHeight="1">
      <c r="A39" s="45"/>
      <c r="B39" s="48"/>
      <c r="C39" s="48"/>
      <c r="D39" s="48"/>
      <c r="E39" s="48"/>
      <c r="F39" s="45"/>
      <c r="G39" s="48"/>
      <c r="H39" s="48"/>
      <c r="I39" s="48"/>
      <c r="J39" s="48"/>
    </row>
    <row r="40" spans="1:10" ht="17.25" customHeight="1">
      <c r="A40" s="45"/>
      <c r="B40" s="48"/>
      <c r="C40" s="48"/>
      <c r="D40" s="48"/>
      <c r="E40" s="48"/>
      <c r="F40" s="45"/>
      <c r="G40" s="48"/>
      <c r="H40" s="48"/>
      <c r="I40" s="48"/>
      <c r="J40" s="48"/>
    </row>
    <row r="41" spans="1:10" ht="17.25" customHeight="1">
      <c r="A41" s="45"/>
      <c r="B41" s="48"/>
      <c r="C41" s="48"/>
      <c r="D41" s="48"/>
      <c r="E41" s="48"/>
      <c r="F41" s="45"/>
      <c r="G41" s="48"/>
      <c r="H41" s="48"/>
      <c r="I41" s="48"/>
      <c r="J41" s="48"/>
    </row>
    <row r="42" spans="1:10" ht="17.25" customHeight="1">
      <c r="A42" s="45"/>
      <c r="B42" s="48"/>
      <c r="C42" s="48"/>
      <c r="D42" s="48"/>
      <c r="E42" s="48"/>
      <c r="F42" s="45"/>
      <c r="G42" s="48"/>
      <c r="H42" s="48"/>
      <c r="I42" s="48"/>
      <c r="J42" s="48"/>
    </row>
    <row r="43" spans="1:10" ht="16.5" customHeight="1">
      <c r="A43" s="44" t="s">
        <v>131</v>
      </c>
      <c r="B43" s="46">
        <v>1300477</v>
      </c>
      <c r="C43" s="46">
        <v>857646</v>
      </c>
      <c r="D43" s="46">
        <v>1080123</v>
      </c>
      <c r="E43" s="46">
        <v>1401603</v>
      </c>
      <c r="F43" s="44" t="s">
        <v>131</v>
      </c>
      <c r="G43" s="46">
        <v>1300477</v>
      </c>
      <c r="H43" s="46">
        <v>857646</v>
      </c>
      <c r="I43" s="46">
        <v>1080123</v>
      </c>
      <c r="J43" s="46">
        <v>1401603</v>
      </c>
    </row>
  </sheetData>
  <sheetProtection/>
  <mergeCells count="11">
    <mergeCell ref="A1:J1"/>
    <mergeCell ref="F4:J4"/>
    <mergeCell ref="A4:E4"/>
    <mergeCell ref="A2:J2"/>
    <mergeCell ref="A3:J3"/>
    <mergeCell ref="A5:A6"/>
    <mergeCell ref="B5:C5"/>
    <mergeCell ref="D5:E5"/>
    <mergeCell ref="F5:F6"/>
    <mergeCell ref="G5:H5"/>
    <mergeCell ref="I5:J5"/>
  </mergeCells>
  <printOptions gridLines="1" horizontalCentered="1" verticalCentered="1"/>
  <pageMargins left="3" right="2" top="1" bottom="1" header="2.55912473303E-313" footer="1.0804775966296172E-234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3" width="33.125" style="51" customWidth="1"/>
    <col min="4" max="256" width="9.125" style="0" customWidth="1"/>
  </cols>
  <sheetData>
    <row r="1" spans="1:3" ht="33.75" customHeight="1">
      <c r="A1" s="42" t="s">
        <v>2166</v>
      </c>
      <c r="B1" s="42"/>
      <c r="C1" s="42"/>
    </row>
    <row r="2" spans="1:3" ht="16.5" customHeight="1">
      <c r="A2" s="43" t="s">
        <v>471</v>
      </c>
      <c r="B2" s="43"/>
      <c r="C2" s="43"/>
    </row>
    <row r="3" spans="1:3" ht="16.5" customHeight="1">
      <c r="A3" s="67" t="s">
        <v>2331</v>
      </c>
      <c r="B3" s="67"/>
      <c r="C3" s="67"/>
    </row>
    <row r="4" spans="1:3" ht="16.5" customHeight="1">
      <c r="A4" s="82" t="s">
        <v>910</v>
      </c>
      <c r="B4" s="82" t="s">
        <v>1130</v>
      </c>
      <c r="C4" s="82" t="s">
        <v>1417</v>
      </c>
    </row>
    <row r="5" spans="1:3" ht="16.5" customHeight="1">
      <c r="A5" s="45" t="s">
        <v>949</v>
      </c>
      <c r="B5" s="48"/>
      <c r="C5" s="46">
        <v>2176245</v>
      </c>
    </row>
    <row r="6" spans="1:3" ht="16.5" customHeight="1">
      <c r="A6" s="45" t="s">
        <v>2431</v>
      </c>
      <c r="B6" s="48"/>
      <c r="C6" s="46">
        <v>1506487</v>
      </c>
    </row>
    <row r="7" spans="1:3" ht="16.5" customHeight="1">
      <c r="A7" s="45" t="s">
        <v>2130</v>
      </c>
      <c r="B7" s="48"/>
      <c r="C7" s="46">
        <v>669758</v>
      </c>
    </row>
    <row r="8" spans="1:3" ht="16.5" customHeight="1">
      <c r="A8" s="45" t="s">
        <v>1937</v>
      </c>
      <c r="B8" s="46">
        <v>2394000</v>
      </c>
      <c r="C8" s="48"/>
    </row>
    <row r="9" spans="1:3" ht="16.5" customHeight="1">
      <c r="A9" s="45" t="s">
        <v>2431</v>
      </c>
      <c r="B9" s="46">
        <v>1612000</v>
      </c>
      <c r="C9" s="48"/>
    </row>
    <row r="10" spans="1:3" ht="16.5" customHeight="1">
      <c r="A10" s="45" t="s">
        <v>2130</v>
      </c>
      <c r="B10" s="46">
        <v>782000</v>
      </c>
      <c r="C10" s="48"/>
    </row>
    <row r="11" spans="1:3" ht="16.5" customHeight="1">
      <c r="A11" s="45" t="s">
        <v>713</v>
      </c>
      <c r="B11" s="48"/>
      <c r="C11" s="46">
        <v>892000</v>
      </c>
    </row>
    <row r="12" spans="1:3" ht="16.5" customHeight="1">
      <c r="A12" s="45" t="s">
        <v>2431</v>
      </c>
      <c r="B12" s="48"/>
      <c r="C12" s="46">
        <v>561590</v>
      </c>
    </row>
    <row r="13" spans="1:3" ht="16.5" customHeight="1">
      <c r="A13" s="45" t="s">
        <v>2130</v>
      </c>
      <c r="B13" s="48"/>
      <c r="C13" s="46">
        <v>330410</v>
      </c>
    </row>
    <row r="14" spans="1:3" ht="16.5" customHeight="1">
      <c r="A14" s="45" t="s">
        <v>368</v>
      </c>
      <c r="B14" s="48"/>
      <c r="C14" s="46">
        <v>701487</v>
      </c>
    </row>
    <row r="15" spans="1:3" ht="16.5" customHeight="1">
      <c r="A15" s="45" t="s">
        <v>2431</v>
      </c>
      <c r="B15" s="48"/>
      <c r="C15" s="46">
        <v>460927</v>
      </c>
    </row>
    <row r="16" spans="1:3" ht="16.5" customHeight="1">
      <c r="A16" s="45" t="s">
        <v>2130</v>
      </c>
      <c r="B16" s="48"/>
      <c r="C16" s="46">
        <v>240560</v>
      </c>
    </row>
    <row r="17" spans="1:3" ht="16.5" customHeight="1">
      <c r="A17" s="45" t="s">
        <v>2165</v>
      </c>
      <c r="B17" s="48"/>
      <c r="C17" s="46">
        <v>2346030</v>
      </c>
    </row>
    <row r="18" spans="1:3" ht="16.5" customHeight="1">
      <c r="A18" s="45" t="s">
        <v>2431</v>
      </c>
      <c r="B18" s="48"/>
      <c r="C18" s="46">
        <v>1586443</v>
      </c>
    </row>
    <row r="19" spans="1:3" ht="16.5" customHeight="1">
      <c r="A19" s="45" t="s">
        <v>2130</v>
      </c>
      <c r="B19" s="48"/>
      <c r="C19" s="46">
        <v>759587</v>
      </c>
    </row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1.676943893055571E-308" footer="2.55881741886E-313"/>
  <pageSetup blackAndWhite="1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75390625" style="0" customWidth="1"/>
    <col min="8" max="256" width="9.125" style="0" customWidth="1"/>
  </cols>
  <sheetData>
    <row r="1" spans="1:7" ht="18.75" customHeight="1">
      <c r="A1" s="3"/>
      <c r="B1" s="40"/>
      <c r="C1" s="40"/>
      <c r="D1" s="40"/>
      <c r="E1" s="40"/>
      <c r="F1" s="40"/>
      <c r="G1" s="40"/>
    </row>
    <row r="2" spans="1:7" ht="18.75" customHeight="1">
      <c r="A2" s="40"/>
      <c r="B2" s="40"/>
      <c r="C2" s="40"/>
      <c r="D2" s="40"/>
      <c r="E2" s="40"/>
      <c r="F2" s="40"/>
      <c r="G2" s="40"/>
    </row>
    <row r="3" spans="1:7" ht="18.75" customHeight="1">
      <c r="A3" s="40"/>
      <c r="B3" s="40"/>
      <c r="C3" s="40"/>
      <c r="D3" s="40"/>
      <c r="E3" s="40"/>
      <c r="F3" s="40"/>
      <c r="G3" s="40"/>
    </row>
    <row r="4" spans="1:7" ht="18.75" customHeight="1">
      <c r="A4" s="40"/>
      <c r="B4" s="40"/>
      <c r="C4" s="40"/>
      <c r="D4" s="40"/>
      <c r="E4" s="40"/>
      <c r="F4" s="40"/>
      <c r="G4" s="40"/>
    </row>
    <row r="5" spans="1:7" ht="18.75" customHeight="1">
      <c r="A5" s="40"/>
      <c r="B5" s="40"/>
      <c r="C5" s="40"/>
      <c r="D5" s="40"/>
      <c r="E5" s="40"/>
      <c r="F5" s="40"/>
      <c r="G5" s="40"/>
    </row>
    <row r="6" spans="1:7" ht="18.75" customHeight="1">
      <c r="A6" s="40"/>
      <c r="B6" s="40"/>
      <c r="C6" s="40"/>
      <c r="D6" s="40"/>
      <c r="E6" s="40"/>
      <c r="F6" s="40"/>
      <c r="G6" s="40"/>
    </row>
    <row r="7" spans="1:7" ht="18.75" customHeight="1">
      <c r="A7" s="40"/>
      <c r="B7" s="40"/>
      <c r="C7" s="40"/>
      <c r="D7" s="40"/>
      <c r="E7" s="40"/>
      <c r="F7" s="40"/>
      <c r="G7" s="40"/>
    </row>
    <row r="8" spans="1:7" ht="18.75" customHeight="1">
      <c r="A8" s="40"/>
      <c r="B8" s="40"/>
      <c r="C8" s="40"/>
      <c r="D8" s="40"/>
      <c r="E8" s="40"/>
      <c r="F8" s="40"/>
      <c r="G8" s="40"/>
    </row>
    <row r="9" spans="1:7" ht="39" customHeight="1">
      <c r="A9" s="5" t="s">
        <v>242</v>
      </c>
      <c r="B9" s="5"/>
      <c r="C9" s="5"/>
      <c r="D9" s="5"/>
      <c r="E9" s="5"/>
      <c r="F9" s="5"/>
      <c r="G9" s="5"/>
    </row>
    <row r="10" spans="1:7" ht="18.75" customHeight="1">
      <c r="A10" s="41"/>
      <c r="B10" s="41"/>
      <c r="C10" s="41"/>
      <c r="D10" s="41"/>
      <c r="E10" s="41"/>
      <c r="F10" s="41"/>
      <c r="G10" s="41"/>
    </row>
    <row r="11" spans="1:7" ht="18.75" customHeight="1">
      <c r="A11" s="40"/>
      <c r="B11" s="40"/>
      <c r="C11" s="40"/>
      <c r="D11" s="40"/>
      <c r="E11" s="40"/>
      <c r="F11" s="40"/>
      <c r="G11" s="40"/>
    </row>
    <row r="12" spans="1:7" ht="18.75" customHeight="1">
      <c r="A12" s="40"/>
      <c r="B12" s="40"/>
      <c r="C12" s="40"/>
      <c r="D12" s="40"/>
      <c r="E12" s="40"/>
      <c r="F12" s="40"/>
      <c r="G12" s="40"/>
    </row>
    <row r="13" spans="1:7" ht="18.75" customHeight="1">
      <c r="A13" s="40"/>
      <c r="B13" s="40"/>
      <c r="C13" s="40"/>
      <c r="D13" s="40"/>
      <c r="E13" s="40"/>
      <c r="F13" s="40"/>
      <c r="G13" s="40"/>
    </row>
    <row r="14" spans="1:7" ht="18.75" customHeight="1">
      <c r="A14" s="40"/>
      <c r="B14" s="40"/>
      <c r="C14" s="40"/>
      <c r="D14" s="40"/>
      <c r="E14" s="40"/>
      <c r="F14" s="40"/>
      <c r="G14" s="40"/>
    </row>
    <row r="15" spans="1:7" ht="18.75" customHeight="1">
      <c r="A15" s="40"/>
      <c r="B15" s="40"/>
      <c r="C15" s="40"/>
      <c r="D15" s="40"/>
      <c r="E15" s="40"/>
      <c r="F15" s="40"/>
      <c r="G15" s="40"/>
    </row>
    <row r="16" spans="1:7" ht="18.75" customHeight="1">
      <c r="A16" s="40"/>
      <c r="B16" s="40"/>
      <c r="C16" s="40"/>
      <c r="D16" s="40"/>
      <c r="E16" s="40"/>
      <c r="F16" s="40"/>
      <c r="G16" s="40"/>
    </row>
    <row r="17" spans="1:7" ht="18.75" customHeight="1">
      <c r="A17" s="40"/>
      <c r="B17" s="40"/>
      <c r="C17" s="40"/>
      <c r="D17" s="40"/>
      <c r="E17" s="40"/>
      <c r="F17" s="40"/>
      <c r="G17" s="40"/>
    </row>
    <row r="18" spans="1:7" ht="18.75" customHeight="1">
      <c r="A18" s="40"/>
      <c r="B18" s="40"/>
      <c r="C18" s="40"/>
      <c r="D18" s="40"/>
      <c r="E18" s="40"/>
      <c r="F18" s="40"/>
      <c r="G18" s="40"/>
    </row>
    <row r="19" spans="1:7" ht="18.75" customHeight="1">
      <c r="A19" s="40"/>
      <c r="B19" s="40"/>
      <c r="C19" s="40"/>
      <c r="D19" s="40"/>
      <c r="E19" s="40"/>
      <c r="F19" s="40"/>
      <c r="G19" s="40"/>
    </row>
    <row r="20" spans="1:7" ht="18.75" customHeight="1">
      <c r="A20" s="40"/>
      <c r="B20" s="40"/>
      <c r="C20" s="40"/>
      <c r="D20" s="40"/>
      <c r="E20" s="40"/>
      <c r="F20" s="40"/>
      <c r="G20" s="40"/>
    </row>
  </sheetData>
  <sheetProtection/>
  <mergeCells count="1">
    <mergeCell ref="A9:G9"/>
  </mergeCells>
  <printOptions gridLines="1" horizontalCentered="1" verticalCentered="1"/>
  <pageMargins left="3" right="2" top="1" bottom="1" header="2.5589125754E-313" footer="6.378758111081224E-236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125" style="66" customWidth="1"/>
    <col min="2" max="2" width="12.375" style="66" customWidth="1"/>
    <col min="3" max="10" width="12.75390625" style="66" customWidth="1"/>
    <col min="11" max="19" width="11.625" style="66" customWidth="1"/>
    <col min="20" max="256" width="9.125" style="0" customWidth="1"/>
  </cols>
  <sheetData>
    <row r="1" spans="1:19" ht="33.75" customHeight="1">
      <c r="A1" s="42" t="s">
        <v>985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6.5" customHeight="1">
      <c r="A2" s="43" t="s">
        <v>1257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6.5" customHeight="1">
      <c r="A3" s="43" t="s">
        <v>2298</v>
      </c>
      <c r="B3" s="4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43"/>
    </row>
    <row r="4" spans="1:19" ht="20.25" customHeight="1">
      <c r="A4" s="71" t="s">
        <v>948</v>
      </c>
      <c r="B4" s="68" t="s">
        <v>1647</v>
      </c>
      <c r="C4" s="104" t="s">
        <v>1279</v>
      </c>
      <c r="D4" s="105"/>
      <c r="E4" s="105"/>
      <c r="F4" s="69"/>
      <c r="G4" s="151" t="s">
        <v>1928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59" t="s">
        <v>1219</v>
      </c>
    </row>
    <row r="5" spans="1:19" ht="20.25" customHeight="1">
      <c r="A5" s="71"/>
      <c r="B5" s="68"/>
      <c r="C5" s="104" t="s">
        <v>548</v>
      </c>
      <c r="D5" s="105" t="s">
        <v>2323</v>
      </c>
      <c r="E5" s="69" t="s">
        <v>553</v>
      </c>
      <c r="F5" s="69" t="s">
        <v>2399</v>
      </c>
      <c r="G5" s="68" t="s">
        <v>1478</v>
      </c>
      <c r="H5" s="68"/>
      <c r="I5" s="68"/>
      <c r="J5" s="70"/>
      <c r="K5" s="105" t="s">
        <v>1903</v>
      </c>
      <c r="L5" s="105"/>
      <c r="M5" s="105"/>
      <c r="N5" s="69"/>
      <c r="O5" s="105" t="s">
        <v>2039</v>
      </c>
      <c r="P5" s="105"/>
      <c r="Q5" s="105"/>
      <c r="R5" s="69"/>
      <c r="S5" s="59"/>
    </row>
    <row r="6" spans="1:19" ht="20.25" customHeight="1">
      <c r="A6" s="71"/>
      <c r="B6" s="68"/>
      <c r="C6" s="114"/>
      <c r="D6" s="63"/>
      <c r="E6" s="115"/>
      <c r="F6" s="63"/>
      <c r="G6" s="152" t="s">
        <v>1344</v>
      </c>
      <c r="H6" s="72" t="s">
        <v>2323</v>
      </c>
      <c r="I6" s="72" t="s">
        <v>553</v>
      </c>
      <c r="J6" s="72" t="s">
        <v>2399</v>
      </c>
      <c r="K6" s="73" t="s">
        <v>1344</v>
      </c>
      <c r="L6" s="73" t="s">
        <v>2323</v>
      </c>
      <c r="M6" s="73" t="s">
        <v>553</v>
      </c>
      <c r="N6" s="73" t="s">
        <v>2399</v>
      </c>
      <c r="O6" s="73" t="s">
        <v>1344</v>
      </c>
      <c r="P6" s="73" t="s">
        <v>2323</v>
      </c>
      <c r="Q6" s="73" t="s">
        <v>553</v>
      </c>
      <c r="R6" s="153" t="s">
        <v>2399</v>
      </c>
      <c r="S6" s="63"/>
    </row>
    <row r="7" spans="1:19" ht="16.5" customHeight="1">
      <c r="A7" s="154" t="s">
        <v>398</v>
      </c>
      <c r="B7" s="155">
        <v>582</v>
      </c>
      <c r="C7" s="46">
        <v>12488</v>
      </c>
      <c r="D7" s="46">
        <v>12481</v>
      </c>
      <c r="E7" s="46">
        <v>0</v>
      </c>
      <c r="F7" s="46">
        <v>7</v>
      </c>
      <c r="G7" s="46">
        <v>8843</v>
      </c>
      <c r="H7" s="46">
        <v>8843</v>
      </c>
      <c r="I7" s="46">
        <v>0</v>
      </c>
      <c r="J7" s="46">
        <v>0</v>
      </c>
      <c r="K7" s="46">
        <v>3536</v>
      </c>
      <c r="L7" s="46">
        <v>3536</v>
      </c>
      <c r="M7" s="46">
        <v>0</v>
      </c>
      <c r="N7" s="46">
        <v>0</v>
      </c>
      <c r="O7" s="46">
        <v>109</v>
      </c>
      <c r="P7" s="46">
        <v>102</v>
      </c>
      <c r="Q7" s="46">
        <v>0</v>
      </c>
      <c r="R7" s="46">
        <v>7</v>
      </c>
      <c r="S7" s="46">
        <v>0</v>
      </c>
    </row>
    <row r="8" spans="1:19" ht="16.5" customHeight="1">
      <c r="A8" s="45" t="s">
        <v>970</v>
      </c>
      <c r="B8" s="65">
        <v>0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</row>
    <row r="9" spans="1:19" ht="16.5" customHeight="1">
      <c r="A9" s="45" t="s">
        <v>1024</v>
      </c>
      <c r="B9" s="65">
        <v>95</v>
      </c>
      <c r="C9" s="46">
        <v>6578</v>
      </c>
      <c r="D9" s="46">
        <v>6576</v>
      </c>
      <c r="E9" s="46">
        <v>0</v>
      </c>
      <c r="F9" s="46">
        <v>2</v>
      </c>
      <c r="G9" s="46">
        <v>4880</v>
      </c>
      <c r="H9" s="46">
        <v>4880</v>
      </c>
      <c r="I9" s="46">
        <v>0</v>
      </c>
      <c r="J9" s="46">
        <v>0</v>
      </c>
      <c r="K9" s="46">
        <v>1426</v>
      </c>
      <c r="L9" s="46">
        <v>1426</v>
      </c>
      <c r="M9" s="46">
        <v>0</v>
      </c>
      <c r="N9" s="46">
        <v>0</v>
      </c>
      <c r="O9" s="46">
        <v>272</v>
      </c>
      <c r="P9" s="46">
        <v>270</v>
      </c>
      <c r="Q9" s="46">
        <v>0</v>
      </c>
      <c r="R9" s="46">
        <v>2</v>
      </c>
      <c r="S9" s="46">
        <v>0</v>
      </c>
    </row>
    <row r="10" spans="1:19" ht="16.5" customHeight="1">
      <c r="A10" s="45" t="s">
        <v>1857</v>
      </c>
      <c r="B10" s="65">
        <v>344</v>
      </c>
      <c r="C10" s="46">
        <v>45065</v>
      </c>
      <c r="D10" s="46">
        <v>39384</v>
      </c>
      <c r="E10" s="46">
        <v>59</v>
      </c>
      <c r="F10" s="46">
        <v>5622</v>
      </c>
      <c r="G10" s="46">
        <v>299</v>
      </c>
      <c r="H10" s="46">
        <v>206</v>
      </c>
      <c r="I10" s="46">
        <v>7</v>
      </c>
      <c r="J10" s="46">
        <v>86</v>
      </c>
      <c r="K10" s="46">
        <v>44631</v>
      </c>
      <c r="L10" s="46">
        <v>39043</v>
      </c>
      <c r="M10" s="46">
        <v>52</v>
      </c>
      <c r="N10" s="46">
        <v>5536</v>
      </c>
      <c r="O10" s="46">
        <v>135</v>
      </c>
      <c r="P10" s="46">
        <v>135</v>
      </c>
      <c r="Q10" s="46">
        <v>0</v>
      </c>
      <c r="R10" s="46">
        <v>0</v>
      </c>
      <c r="S10" s="46">
        <v>432843</v>
      </c>
    </row>
    <row r="11" spans="1:19" ht="16.5" customHeight="1">
      <c r="A11" s="45" t="s">
        <v>752</v>
      </c>
      <c r="B11" s="65">
        <v>21</v>
      </c>
      <c r="C11" s="46">
        <v>241</v>
      </c>
      <c r="D11" s="46">
        <v>241</v>
      </c>
      <c r="E11" s="46">
        <v>0</v>
      </c>
      <c r="F11" s="46">
        <v>0</v>
      </c>
      <c r="G11" s="46">
        <v>166</v>
      </c>
      <c r="H11" s="46">
        <v>166</v>
      </c>
      <c r="I11" s="46">
        <v>0</v>
      </c>
      <c r="J11" s="46">
        <v>0</v>
      </c>
      <c r="K11" s="46">
        <v>75</v>
      </c>
      <c r="L11" s="46">
        <v>75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</row>
    <row r="12" spans="1:19" ht="16.5" customHeight="1">
      <c r="A12" s="45" t="s">
        <v>1444</v>
      </c>
      <c r="B12" s="65">
        <v>102</v>
      </c>
      <c r="C12" s="46">
        <v>2178</v>
      </c>
      <c r="D12" s="46">
        <v>2167</v>
      </c>
      <c r="E12" s="46">
        <v>0</v>
      </c>
      <c r="F12" s="46">
        <v>11</v>
      </c>
      <c r="G12" s="46">
        <v>479</v>
      </c>
      <c r="H12" s="46">
        <v>479</v>
      </c>
      <c r="I12" s="46">
        <v>0</v>
      </c>
      <c r="J12" s="46">
        <v>0</v>
      </c>
      <c r="K12" s="46">
        <v>1542</v>
      </c>
      <c r="L12" s="46">
        <v>1542</v>
      </c>
      <c r="M12" s="46">
        <v>0</v>
      </c>
      <c r="N12" s="46">
        <v>0</v>
      </c>
      <c r="O12" s="46">
        <v>157</v>
      </c>
      <c r="P12" s="46">
        <v>146</v>
      </c>
      <c r="Q12" s="46">
        <v>0</v>
      </c>
      <c r="R12" s="46">
        <v>11</v>
      </c>
      <c r="S12" s="46">
        <v>548</v>
      </c>
    </row>
    <row r="13" spans="1:19" ht="16.5" customHeight="1">
      <c r="A13" s="45" t="s">
        <v>1717</v>
      </c>
      <c r="B13" s="65">
        <v>152</v>
      </c>
      <c r="C13" s="46">
        <v>35205</v>
      </c>
      <c r="D13" s="46">
        <v>2460</v>
      </c>
      <c r="E13" s="46">
        <v>856</v>
      </c>
      <c r="F13" s="46">
        <v>31889</v>
      </c>
      <c r="G13" s="46">
        <v>13315</v>
      </c>
      <c r="H13" s="46">
        <v>968</v>
      </c>
      <c r="I13" s="46">
        <v>631</v>
      </c>
      <c r="J13" s="46">
        <v>11716</v>
      </c>
      <c r="K13" s="46">
        <v>21680</v>
      </c>
      <c r="L13" s="46">
        <v>1453</v>
      </c>
      <c r="M13" s="46">
        <v>225</v>
      </c>
      <c r="N13" s="46">
        <v>20002</v>
      </c>
      <c r="O13" s="46">
        <v>210</v>
      </c>
      <c r="P13" s="46">
        <v>39</v>
      </c>
      <c r="Q13" s="46">
        <v>0</v>
      </c>
      <c r="R13" s="46">
        <v>171</v>
      </c>
      <c r="S13" s="46">
        <v>0</v>
      </c>
    </row>
    <row r="14" spans="1:19" ht="16.5" customHeight="1">
      <c r="A14" s="45" t="s">
        <v>354</v>
      </c>
      <c r="B14" s="65">
        <v>251</v>
      </c>
      <c r="C14" s="46">
        <v>12660</v>
      </c>
      <c r="D14" s="46">
        <v>11970</v>
      </c>
      <c r="E14" s="46">
        <v>3</v>
      </c>
      <c r="F14" s="46">
        <v>687</v>
      </c>
      <c r="G14" s="46">
        <v>716</v>
      </c>
      <c r="H14" s="46">
        <v>716</v>
      </c>
      <c r="I14" s="46">
        <v>0</v>
      </c>
      <c r="J14" s="46">
        <v>0</v>
      </c>
      <c r="K14" s="46">
        <v>11928</v>
      </c>
      <c r="L14" s="46">
        <v>11238</v>
      </c>
      <c r="M14" s="46">
        <v>3</v>
      </c>
      <c r="N14" s="46">
        <v>687</v>
      </c>
      <c r="O14" s="46">
        <v>16</v>
      </c>
      <c r="P14" s="46">
        <v>16</v>
      </c>
      <c r="Q14" s="46">
        <v>0</v>
      </c>
      <c r="R14" s="46">
        <v>0</v>
      </c>
      <c r="S14" s="46">
        <v>0</v>
      </c>
    </row>
    <row r="15" spans="1:19" ht="16.5" customHeight="1">
      <c r="A15" s="45" t="s">
        <v>1082</v>
      </c>
      <c r="B15" s="65">
        <v>21</v>
      </c>
      <c r="C15" s="46">
        <v>754</v>
      </c>
      <c r="D15" s="46">
        <v>754</v>
      </c>
      <c r="E15" s="46">
        <v>0</v>
      </c>
      <c r="F15" s="46">
        <v>0</v>
      </c>
      <c r="G15" s="46">
        <v>255</v>
      </c>
      <c r="H15" s="46">
        <v>255</v>
      </c>
      <c r="I15" s="46">
        <v>0</v>
      </c>
      <c r="J15" s="46">
        <v>0</v>
      </c>
      <c r="K15" s="46">
        <v>460</v>
      </c>
      <c r="L15" s="46">
        <v>460</v>
      </c>
      <c r="M15" s="46">
        <v>0</v>
      </c>
      <c r="N15" s="46">
        <v>0</v>
      </c>
      <c r="O15" s="46">
        <v>39</v>
      </c>
      <c r="P15" s="46">
        <v>39</v>
      </c>
      <c r="Q15" s="46">
        <v>0</v>
      </c>
      <c r="R15" s="46">
        <v>0</v>
      </c>
      <c r="S15" s="46">
        <v>0</v>
      </c>
    </row>
    <row r="16" spans="1:19" ht="16.5" customHeight="1">
      <c r="A16" s="45" t="s">
        <v>1036</v>
      </c>
      <c r="B16" s="65">
        <v>83</v>
      </c>
      <c r="C16" s="46">
        <v>3304</v>
      </c>
      <c r="D16" s="46">
        <v>2947</v>
      </c>
      <c r="E16" s="46">
        <v>2</v>
      </c>
      <c r="F16" s="46">
        <v>355</v>
      </c>
      <c r="G16" s="46">
        <v>274</v>
      </c>
      <c r="H16" s="46">
        <v>274</v>
      </c>
      <c r="I16" s="46">
        <v>0</v>
      </c>
      <c r="J16" s="46">
        <v>0</v>
      </c>
      <c r="K16" s="46">
        <v>2600</v>
      </c>
      <c r="L16" s="46">
        <v>2244</v>
      </c>
      <c r="M16" s="46">
        <v>2</v>
      </c>
      <c r="N16" s="46">
        <v>354</v>
      </c>
      <c r="O16" s="46">
        <v>430</v>
      </c>
      <c r="P16" s="46">
        <v>429</v>
      </c>
      <c r="Q16" s="46">
        <v>0</v>
      </c>
      <c r="R16" s="46">
        <v>1</v>
      </c>
      <c r="S16" s="46">
        <v>0</v>
      </c>
    </row>
    <row r="17" spans="1:19" ht="16.5" customHeight="1">
      <c r="A17" s="45" t="s">
        <v>340</v>
      </c>
      <c r="B17" s="65">
        <v>174</v>
      </c>
      <c r="C17" s="46">
        <v>6497</v>
      </c>
      <c r="D17" s="46">
        <v>6468</v>
      </c>
      <c r="E17" s="46">
        <v>0</v>
      </c>
      <c r="F17" s="46">
        <v>29</v>
      </c>
      <c r="G17" s="46">
        <v>931</v>
      </c>
      <c r="H17" s="46">
        <v>931</v>
      </c>
      <c r="I17" s="46">
        <v>0</v>
      </c>
      <c r="J17" s="46">
        <v>0</v>
      </c>
      <c r="K17" s="46">
        <v>5419</v>
      </c>
      <c r="L17" s="46">
        <v>5395</v>
      </c>
      <c r="M17" s="46">
        <v>0</v>
      </c>
      <c r="N17" s="46">
        <v>24</v>
      </c>
      <c r="O17" s="46">
        <v>147</v>
      </c>
      <c r="P17" s="46">
        <v>142</v>
      </c>
      <c r="Q17" s="46">
        <v>0</v>
      </c>
      <c r="R17" s="46">
        <v>5</v>
      </c>
      <c r="S17" s="46">
        <v>0</v>
      </c>
    </row>
    <row r="18" spans="1:19" ht="16.5" customHeight="1">
      <c r="A18" s="45" t="s">
        <v>2150</v>
      </c>
      <c r="B18" s="65">
        <v>36</v>
      </c>
      <c r="C18" s="46">
        <v>1369</v>
      </c>
      <c r="D18" s="46">
        <v>1343</v>
      </c>
      <c r="E18" s="46">
        <v>0</v>
      </c>
      <c r="F18" s="46">
        <v>26</v>
      </c>
      <c r="G18" s="46">
        <v>170</v>
      </c>
      <c r="H18" s="46">
        <v>170</v>
      </c>
      <c r="I18" s="46">
        <v>0</v>
      </c>
      <c r="J18" s="46">
        <v>0</v>
      </c>
      <c r="K18" s="46">
        <v>907</v>
      </c>
      <c r="L18" s="46">
        <v>881</v>
      </c>
      <c r="M18" s="46">
        <v>0</v>
      </c>
      <c r="N18" s="46">
        <v>26</v>
      </c>
      <c r="O18" s="46">
        <v>292</v>
      </c>
      <c r="P18" s="46">
        <v>292</v>
      </c>
      <c r="Q18" s="46">
        <v>0</v>
      </c>
      <c r="R18" s="46">
        <v>0</v>
      </c>
      <c r="S18" s="46">
        <v>0</v>
      </c>
    </row>
    <row r="19" spans="1:19" ht="16.5" customHeight="1">
      <c r="A19" s="45" t="s">
        <v>339</v>
      </c>
      <c r="B19" s="65">
        <v>52</v>
      </c>
      <c r="C19" s="46">
        <v>1697</v>
      </c>
      <c r="D19" s="46">
        <v>1696</v>
      </c>
      <c r="E19" s="46">
        <v>0</v>
      </c>
      <c r="F19" s="46">
        <v>1</v>
      </c>
      <c r="G19" s="46">
        <v>543</v>
      </c>
      <c r="H19" s="46">
        <v>543</v>
      </c>
      <c r="I19" s="46">
        <v>0</v>
      </c>
      <c r="J19" s="46">
        <v>0</v>
      </c>
      <c r="K19" s="46">
        <v>865</v>
      </c>
      <c r="L19" s="46">
        <v>865</v>
      </c>
      <c r="M19" s="46">
        <v>0</v>
      </c>
      <c r="N19" s="46">
        <v>0</v>
      </c>
      <c r="O19" s="46">
        <v>289</v>
      </c>
      <c r="P19" s="46">
        <v>288</v>
      </c>
      <c r="Q19" s="46">
        <v>0</v>
      </c>
      <c r="R19" s="46">
        <v>1</v>
      </c>
      <c r="S19" s="46">
        <v>0</v>
      </c>
    </row>
    <row r="20" spans="1:19" ht="16.5" customHeight="1">
      <c r="A20" s="45" t="s">
        <v>526</v>
      </c>
      <c r="B20" s="65">
        <v>31</v>
      </c>
      <c r="C20" s="46">
        <v>394</v>
      </c>
      <c r="D20" s="46">
        <v>394</v>
      </c>
      <c r="E20" s="46">
        <v>0</v>
      </c>
      <c r="F20" s="46">
        <v>0</v>
      </c>
      <c r="G20" s="46">
        <v>300</v>
      </c>
      <c r="H20" s="46">
        <v>300</v>
      </c>
      <c r="I20" s="46">
        <v>0</v>
      </c>
      <c r="J20" s="46">
        <v>0</v>
      </c>
      <c r="K20" s="46">
        <v>59</v>
      </c>
      <c r="L20" s="46">
        <v>59</v>
      </c>
      <c r="M20" s="46">
        <v>0</v>
      </c>
      <c r="N20" s="46">
        <v>0</v>
      </c>
      <c r="O20" s="46">
        <v>35</v>
      </c>
      <c r="P20" s="46">
        <v>35</v>
      </c>
      <c r="Q20" s="46">
        <v>0</v>
      </c>
      <c r="R20" s="46">
        <v>0</v>
      </c>
      <c r="S20" s="46">
        <v>0</v>
      </c>
    </row>
    <row r="21" spans="1:19" ht="16.5" customHeight="1">
      <c r="A21" s="45" t="s">
        <v>1695</v>
      </c>
      <c r="B21" s="65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</row>
    <row r="22" spans="1:19" ht="17.25" customHeight="1">
      <c r="A22" s="45" t="s">
        <v>608</v>
      </c>
      <c r="B22" s="6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</row>
    <row r="23" spans="1:19" ht="17.25" customHeight="1">
      <c r="A23" s="45" t="s">
        <v>1477</v>
      </c>
      <c r="B23" s="65">
        <v>31</v>
      </c>
      <c r="C23" s="46">
        <v>1160</v>
      </c>
      <c r="D23" s="46">
        <v>1152</v>
      </c>
      <c r="E23" s="46">
        <v>0</v>
      </c>
      <c r="F23" s="46">
        <v>8</v>
      </c>
      <c r="G23" s="46">
        <v>316</v>
      </c>
      <c r="H23" s="46">
        <v>316</v>
      </c>
      <c r="I23" s="46">
        <v>0</v>
      </c>
      <c r="J23" s="46">
        <v>0</v>
      </c>
      <c r="K23" s="46">
        <v>740</v>
      </c>
      <c r="L23" s="46">
        <v>732</v>
      </c>
      <c r="M23" s="46">
        <v>0</v>
      </c>
      <c r="N23" s="46">
        <v>8</v>
      </c>
      <c r="O23" s="46">
        <v>104</v>
      </c>
      <c r="P23" s="46">
        <v>104</v>
      </c>
      <c r="Q23" s="46">
        <v>0</v>
      </c>
      <c r="R23" s="46">
        <v>0</v>
      </c>
      <c r="S23" s="46">
        <v>0</v>
      </c>
    </row>
    <row r="24" spans="1:19" ht="17.25" customHeight="1">
      <c r="A24" s="45" t="s">
        <v>2055</v>
      </c>
      <c r="B24" s="65">
        <v>8</v>
      </c>
      <c r="C24" s="46">
        <v>439</v>
      </c>
      <c r="D24" s="46">
        <v>333</v>
      </c>
      <c r="E24" s="46">
        <v>0</v>
      </c>
      <c r="F24" s="46">
        <v>106</v>
      </c>
      <c r="G24" s="46">
        <v>0</v>
      </c>
      <c r="H24" s="46">
        <v>0</v>
      </c>
      <c r="I24" s="46">
        <v>0</v>
      </c>
      <c r="J24" s="46">
        <v>0</v>
      </c>
      <c r="K24" s="46">
        <v>341</v>
      </c>
      <c r="L24" s="46">
        <v>235</v>
      </c>
      <c r="M24" s="46">
        <v>0</v>
      </c>
      <c r="N24" s="46">
        <v>106</v>
      </c>
      <c r="O24" s="46">
        <v>98</v>
      </c>
      <c r="P24" s="46">
        <v>98</v>
      </c>
      <c r="Q24" s="46">
        <v>0</v>
      </c>
      <c r="R24" s="46">
        <v>0</v>
      </c>
      <c r="S24" s="46">
        <v>0</v>
      </c>
    </row>
    <row r="25" spans="1:19" ht="17.25" customHeight="1">
      <c r="A25" s="45" t="s">
        <v>599</v>
      </c>
      <c r="B25" s="65">
        <v>10</v>
      </c>
      <c r="C25" s="46">
        <v>159</v>
      </c>
      <c r="D25" s="46">
        <v>159</v>
      </c>
      <c r="E25" s="46">
        <v>0</v>
      </c>
      <c r="F25" s="46">
        <v>0</v>
      </c>
      <c r="G25" s="46">
        <v>42</v>
      </c>
      <c r="H25" s="46">
        <v>42</v>
      </c>
      <c r="I25" s="46">
        <v>0</v>
      </c>
      <c r="J25" s="46">
        <v>0</v>
      </c>
      <c r="K25" s="46">
        <v>117</v>
      </c>
      <c r="L25" s="46">
        <v>117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</row>
    <row r="26" spans="1:19" ht="17.25" customHeight="1">
      <c r="A26" s="45" t="s">
        <v>66</v>
      </c>
      <c r="B26" s="65">
        <v>3</v>
      </c>
      <c r="C26" s="46">
        <v>38</v>
      </c>
      <c r="D26" s="46">
        <v>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2</v>
      </c>
      <c r="L26" s="46">
        <v>2</v>
      </c>
      <c r="M26" s="46">
        <v>0</v>
      </c>
      <c r="N26" s="46">
        <v>0</v>
      </c>
      <c r="O26" s="46">
        <v>36</v>
      </c>
      <c r="P26" s="46">
        <v>36</v>
      </c>
      <c r="Q26" s="46">
        <v>0</v>
      </c>
      <c r="R26" s="46">
        <v>0</v>
      </c>
      <c r="S26" s="46">
        <v>0</v>
      </c>
    </row>
    <row r="27" spans="1:19" ht="17.25" customHeight="1">
      <c r="A27" s="45"/>
      <c r="B27" s="156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ht="17.25" customHeight="1">
      <c r="A28" s="45"/>
      <c r="B28" s="156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7.25" customHeight="1">
      <c r="A29" s="45"/>
      <c r="B29" s="15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7.25" customHeight="1">
      <c r="A30" s="45"/>
      <c r="B30" s="156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7.25" customHeight="1">
      <c r="A31" s="45"/>
      <c r="B31" s="156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7.25" customHeight="1">
      <c r="A32" s="45"/>
      <c r="B32" s="156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7.25" customHeight="1">
      <c r="A33" s="45"/>
      <c r="B33" s="15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7.25" customHeight="1">
      <c r="A34" s="45"/>
      <c r="B34" s="156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7.25" customHeight="1">
      <c r="A35" s="45"/>
      <c r="B35" s="156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7.25" customHeight="1">
      <c r="A36" s="44" t="s">
        <v>1258</v>
      </c>
      <c r="B36" s="65">
        <v>1996</v>
      </c>
      <c r="C36" s="46">
        <v>130226</v>
      </c>
      <c r="D36" s="46">
        <v>90563</v>
      </c>
      <c r="E36" s="46">
        <v>920</v>
      </c>
      <c r="F36" s="46">
        <v>38743</v>
      </c>
      <c r="G36" s="46">
        <v>31529</v>
      </c>
      <c r="H36" s="46">
        <v>19089</v>
      </c>
      <c r="I36" s="46">
        <v>638</v>
      </c>
      <c r="J36" s="46">
        <v>11802</v>
      </c>
      <c r="K36" s="46">
        <v>96328</v>
      </c>
      <c r="L36" s="46">
        <v>69303</v>
      </c>
      <c r="M36" s="46">
        <v>282</v>
      </c>
      <c r="N36" s="46">
        <v>26743</v>
      </c>
      <c r="O36" s="46">
        <v>2369</v>
      </c>
      <c r="P36" s="46">
        <v>2171</v>
      </c>
      <c r="Q36" s="46">
        <v>0</v>
      </c>
      <c r="R36" s="46">
        <v>198</v>
      </c>
      <c r="S36" s="46">
        <v>433391</v>
      </c>
    </row>
  </sheetData>
  <sheetProtection/>
  <mergeCells count="15">
    <mergeCell ref="C5:C6"/>
    <mergeCell ref="D5:D6"/>
    <mergeCell ref="E5:E6"/>
    <mergeCell ref="F5:F6"/>
    <mergeCell ref="G5:J5"/>
    <mergeCell ref="C4:F4"/>
    <mergeCell ref="K5:N5"/>
    <mergeCell ref="O5:R5"/>
    <mergeCell ref="G4:R4"/>
    <mergeCell ref="A3:S3"/>
    <mergeCell ref="A2:S2"/>
    <mergeCell ref="A1:S1"/>
    <mergeCell ref="S4:S6"/>
    <mergeCell ref="A4:A6"/>
    <mergeCell ref="B4:B6"/>
  </mergeCells>
  <printOptions gridLines="1" horizontalCentered="1"/>
  <pageMargins left="3" right="2" top="3" bottom="1" header="0" footer="0"/>
  <pageSetup blackAndWhite="1" fitToHeight="2" orientation="landscape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66" customWidth="1"/>
    <col min="2" max="2" width="22.375" style="66" customWidth="1"/>
    <col min="3" max="3" width="39.00390625" style="66" customWidth="1"/>
    <col min="4" max="4" width="23.625" style="66" customWidth="1"/>
    <col min="5" max="256" width="9.125" style="0" customWidth="1"/>
  </cols>
  <sheetData>
    <row r="1" spans="1:4" ht="33.75" customHeight="1">
      <c r="A1" s="42" t="s">
        <v>1738</v>
      </c>
      <c r="B1" s="42"/>
      <c r="C1" s="42"/>
      <c r="D1" s="42"/>
    </row>
    <row r="2" spans="1:4" ht="17.25" customHeight="1">
      <c r="A2" s="43" t="s">
        <v>2012</v>
      </c>
      <c r="B2" s="43"/>
      <c r="C2" s="43"/>
      <c r="D2" s="43"/>
    </row>
    <row r="3" spans="1:4" ht="17.25" customHeight="1">
      <c r="A3" s="43" t="s">
        <v>2331</v>
      </c>
      <c r="B3" s="43"/>
      <c r="C3" s="43"/>
      <c r="D3" s="43"/>
    </row>
    <row r="4" spans="1:4" ht="21.75" customHeight="1">
      <c r="A4" s="112" t="s">
        <v>566</v>
      </c>
      <c r="B4" s="112" t="s">
        <v>1417</v>
      </c>
      <c r="C4" s="112" t="s">
        <v>566</v>
      </c>
      <c r="D4" s="112" t="s">
        <v>1417</v>
      </c>
    </row>
    <row r="5" spans="1:4" ht="21.75" customHeight="1">
      <c r="A5" s="45" t="s">
        <v>2151</v>
      </c>
      <c r="B5" s="48"/>
      <c r="C5" s="52" t="s">
        <v>130</v>
      </c>
      <c r="D5" s="46">
        <v>745</v>
      </c>
    </row>
    <row r="6" spans="1:4" ht="21.75" customHeight="1">
      <c r="A6" s="45" t="s">
        <v>448</v>
      </c>
      <c r="B6" s="46">
        <v>64699</v>
      </c>
      <c r="C6" s="45" t="s">
        <v>2114</v>
      </c>
      <c r="D6" s="46">
        <v>627</v>
      </c>
    </row>
    <row r="7" spans="1:4" ht="21.75" customHeight="1">
      <c r="A7" s="45" t="s">
        <v>0</v>
      </c>
      <c r="B7" s="46">
        <v>17872</v>
      </c>
      <c r="C7" s="45" t="s">
        <v>512</v>
      </c>
      <c r="D7" s="46">
        <v>0</v>
      </c>
    </row>
    <row r="8" spans="1:4" ht="21.75" customHeight="1">
      <c r="A8" s="45" t="s">
        <v>2114</v>
      </c>
      <c r="B8" s="46">
        <v>47048</v>
      </c>
      <c r="C8" s="52" t="s">
        <v>2216</v>
      </c>
      <c r="D8" s="46">
        <v>98</v>
      </c>
    </row>
    <row r="9" spans="1:4" ht="21.75" customHeight="1">
      <c r="A9" s="45" t="s">
        <v>1811</v>
      </c>
      <c r="B9" s="46">
        <v>0</v>
      </c>
      <c r="C9" s="52" t="s">
        <v>2047</v>
      </c>
      <c r="D9" s="46">
        <v>0</v>
      </c>
    </row>
    <row r="10" spans="1:4" ht="21.75" customHeight="1">
      <c r="A10" s="45" t="s">
        <v>2216</v>
      </c>
      <c r="B10" s="46">
        <v>-221</v>
      </c>
      <c r="C10" s="52" t="s">
        <v>2215</v>
      </c>
      <c r="D10" s="46">
        <v>0</v>
      </c>
    </row>
    <row r="11" spans="1:4" ht="21.75" customHeight="1">
      <c r="A11" s="45" t="s">
        <v>2047</v>
      </c>
      <c r="B11" s="46">
        <v>0</v>
      </c>
      <c r="C11" s="52" t="s">
        <v>552</v>
      </c>
      <c r="D11" s="46">
        <v>1470</v>
      </c>
    </row>
    <row r="12" spans="1:4" ht="21.75" customHeight="1">
      <c r="A12" s="45" t="s">
        <v>2215</v>
      </c>
      <c r="B12" s="46">
        <v>0</v>
      </c>
      <c r="C12" s="52" t="s">
        <v>1593</v>
      </c>
      <c r="D12" s="46">
        <v>1372</v>
      </c>
    </row>
    <row r="13" spans="1:4" ht="21.75" customHeight="1">
      <c r="A13" s="45" t="s">
        <v>787</v>
      </c>
      <c r="B13" s="46">
        <v>0</v>
      </c>
      <c r="C13" s="52" t="s">
        <v>1418</v>
      </c>
      <c r="D13" s="46">
        <v>0</v>
      </c>
    </row>
    <row r="14" spans="1:4" ht="21.75" customHeight="1">
      <c r="A14" s="45" t="s">
        <v>1338</v>
      </c>
      <c r="B14" s="46">
        <v>0</v>
      </c>
      <c r="C14" s="52" t="s">
        <v>699</v>
      </c>
      <c r="D14" s="46">
        <v>0</v>
      </c>
    </row>
    <row r="15" spans="1:4" ht="21.75" customHeight="1">
      <c r="A15" s="45" t="s">
        <v>552</v>
      </c>
      <c r="B15" s="46">
        <v>64699</v>
      </c>
      <c r="C15" s="52" t="s">
        <v>1602</v>
      </c>
      <c r="D15" s="46">
        <v>0</v>
      </c>
    </row>
    <row r="16" spans="1:4" ht="21.75" customHeight="1">
      <c r="A16" s="45" t="s">
        <v>1467</v>
      </c>
      <c r="B16" s="46">
        <v>64920</v>
      </c>
      <c r="C16" s="52" t="s">
        <v>1150</v>
      </c>
      <c r="D16" s="46">
        <v>0</v>
      </c>
    </row>
    <row r="17" spans="1:4" ht="21.75" customHeight="1">
      <c r="A17" s="45" t="s">
        <v>1418</v>
      </c>
      <c r="B17" s="46">
        <v>0</v>
      </c>
      <c r="C17" s="52" t="s">
        <v>447</v>
      </c>
      <c r="D17" s="46">
        <v>98</v>
      </c>
    </row>
    <row r="18" spans="1:4" ht="21.75" customHeight="1">
      <c r="A18" s="45" t="s">
        <v>699</v>
      </c>
      <c r="B18" s="46">
        <v>0</v>
      </c>
      <c r="C18" s="52" t="s">
        <v>867</v>
      </c>
      <c r="D18" s="48"/>
    </row>
    <row r="19" spans="1:4" ht="21.75" customHeight="1">
      <c r="A19" s="45" t="s">
        <v>1602</v>
      </c>
      <c r="B19" s="46">
        <v>0</v>
      </c>
      <c r="C19" s="52" t="s">
        <v>448</v>
      </c>
      <c r="D19" s="46">
        <v>0</v>
      </c>
    </row>
    <row r="20" spans="1:4" ht="21.75" customHeight="1">
      <c r="A20" s="52" t="s">
        <v>1912</v>
      </c>
      <c r="B20" s="46">
        <v>0</v>
      </c>
      <c r="C20" s="52" t="s">
        <v>770</v>
      </c>
      <c r="D20" s="46">
        <v>0</v>
      </c>
    </row>
    <row r="21" spans="1:4" ht="21.75" customHeight="1">
      <c r="A21" s="52" t="s">
        <v>1921</v>
      </c>
      <c r="B21" s="46">
        <v>0</v>
      </c>
      <c r="C21" s="52" t="s">
        <v>2114</v>
      </c>
      <c r="D21" s="46">
        <v>0</v>
      </c>
    </row>
    <row r="22" spans="1:4" ht="21.75" customHeight="1">
      <c r="A22" s="45" t="s">
        <v>181</v>
      </c>
      <c r="B22" s="46">
        <v>0</v>
      </c>
      <c r="C22" s="52" t="s">
        <v>2216</v>
      </c>
      <c r="D22" s="46">
        <v>0</v>
      </c>
    </row>
    <row r="23" spans="1:4" ht="21.75" customHeight="1">
      <c r="A23" s="52" t="s">
        <v>1996</v>
      </c>
      <c r="B23" s="46">
        <v>0</v>
      </c>
      <c r="C23" s="52" t="s">
        <v>552</v>
      </c>
      <c r="D23" s="46">
        <v>0</v>
      </c>
    </row>
    <row r="24" spans="1:4" ht="21.75" customHeight="1">
      <c r="A24" s="52" t="s">
        <v>447</v>
      </c>
      <c r="B24" s="46">
        <v>-221</v>
      </c>
      <c r="C24" s="52" t="s">
        <v>1268</v>
      </c>
      <c r="D24" s="46">
        <v>0</v>
      </c>
    </row>
    <row r="25" spans="1:4" ht="21.75" customHeight="1">
      <c r="A25" s="52" t="s">
        <v>12</v>
      </c>
      <c r="B25" s="48"/>
      <c r="C25" s="52" t="s">
        <v>699</v>
      </c>
      <c r="D25" s="46">
        <v>0</v>
      </c>
    </row>
    <row r="26" spans="1:4" ht="21.75" customHeight="1">
      <c r="A26" s="52" t="s">
        <v>448</v>
      </c>
      <c r="B26" s="46">
        <v>1470</v>
      </c>
      <c r="C26" s="45" t="s">
        <v>447</v>
      </c>
      <c r="D26" s="46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1.5608139238584515E-246" footer="2.55881780967E-313"/>
  <pageSetup blackAndWhite="1" orientation="landscape" r:id="rId1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8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625" style="51" customWidth="1"/>
    <col min="2" max="2" width="20.00390625" style="51" customWidth="1"/>
    <col min="3" max="3" width="34.50390625" style="51" customWidth="1"/>
    <col min="4" max="4" width="20.00390625" style="51" customWidth="1"/>
    <col min="5" max="256" width="9.125" style="0" customWidth="1"/>
  </cols>
  <sheetData>
    <row r="1" spans="1:4" ht="33.75" customHeight="1">
      <c r="A1" s="42" t="s">
        <v>270</v>
      </c>
      <c r="B1" s="42"/>
      <c r="C1" s="42"/>
      <c r="D1" s="42"/>
    </row>
    <row r="2" spans="1:4" ht="16.5" customHeight="1">
      <c r="A2" s="80" t="s">
        <v>1657</v>
      </c>
      <c r="B2" s="80"/>
      <c r="C2" s="80"/>
      <c r="D2" s="80"/>
    </row>
    <row r="3" spans="1:4" ht="16.5" customHeight="1">
      <c r="A3" s="43" t="s">
        <v>2331</v>
      </c>
      <c r="B3" s="43"/>
      <c r="C3" s="43"/>
      <c r="D3" s="43"/>
    </row>
    <row r="4" spans="1:4" ht="16.5" customHeight="1">
      <c r="A4" s="44" t="s">
        <v>948</v>
      </c>
      <c r="B4" s="44" t="s">
        <v>1417</v>
      </c>
      <c r="C4" s="44" t="s">
        <v>948</v>
      </c>
      <c r="D4" s="44" t="s">
        <v>1417</v>
      </c>
    </row>
    <row r="5" spans="1:4" ht="16.5" customHeight="1">
      <c r="A5" s="52" t="s">
        <v>484</v>
      </c>
      <c r="B5" s="46">
        <v>1008005</v>
      </c>
      <c r="C5" s="52" t="s">
        <v>1884</v>
      </c>
      <c r="D5" s="46">
        <v>2471699</v>
      </c>
    </row>
    <row r="6" spans="1:4" ht="16.5" customHeight="1">
      <c r="A6" s="52" t="s">
        <v>280</v>
      </c>
      <c r="B6" s="46">
        <v>1204428</v>
      </c>
      <c r="C6" s="52" t="s">
        <v>1737</v>
      </c>
      <c r="D6" s="46">
        <v>0</v>
      </c>
    </row>
    <row r="7" spans="1:4" ht="16.5" customHeight="1">
      <c r="A7" s="45" t="s">
        <v>1011</v>
      </c>
      <c r="B7" s="46">
        <v>67493</v>
      </c>
      <c r="C7" s="52" t="s">
        <v>2411</v>
      </c>
      <c r="D7" s="46">
        <v>0</v>
      </c>
    </row>
    <row r="8" spans="1:4" ht="16.5" customHeight="1">
      <c r="A8" s="45" t="s">
        <v>710</v>
      </c>
      <c r="B8" s="46">
        <v>727161</v>
      </c>
      <c r="C8" s="52" t="s">
        <v>2075</v>
      </c>
      <c r="D8" s="46">
        <v>0</v>
      </c>
    </row>
    <row r="9" spans="1:4" ht="16.5" customHeight="1">
      <c r="A9" s="45" t="s">
        <v>90</v>
      </c>
      <c r="B9" s="46">
        <v>409774</v>
      </c>
      <c r="C9" s="52" t="s">
        <v>1537</v>
      </c>
      <c r="D9" s="46">
        <v>0</v>
      </c>
    </row>
    <row r="10" spans="1:4" ht="16.5" customHeight="1">
      <c r="A10" s="45" t="s">
        <v>1347</v>
      </c>
      <c r="B10" s="46">
        <v>0</v>
      </c>
      <c r="C10" s="52" t="s">
        <v>657</v>
      </c>
      <c r="D10" s="46">
        <v>24910</v>
      </c>
    </row>
    <row r="11" spans="1:4" ht="16.5" customHeight="1">
      <c r="A11" s="45" t="s">
        <v>1796</v>
      </c>
      <c r="B11" s="46">
        <v>0</v>
      </c>
      <c r="C11" s="52" t="s">
        <v>1796</v>
      </c>
      <c r="D11" s="46">
        <v>5561</v>
      </c>
    </row>
    <row r="12" spans="1:4" ht="16.5" customHeight="1">
      <c r="A12" s="45" t="s">
        <v>1178</v>
      </c>
      <c r="B12" s="46">
        <v>0</v>
      </c>
      <c r="C12" s="52" t="s">
        <v>1178</v>
      </c>
      <c r="D12" s="46">
        <v>19349</v>
      </c>
    </row>
    <row r="13" spans="1:4" ht="16.5" customHeight="1">
      <c r="A13" s="45" t="s">
        <v>1987</v>
      </c>
      <c r="B13" s="46">
        <v>0</v>
      </c>
      <c r="C13" s="52"/>
      <c r="D13" s="48"/>
    </row>
    <row r="14" spans="1:4" ht="16.5" customHeight="1">
      <c r="A14" s="45" t="s">
        <v>1459</v>
      </c>
      <c r="B14" s="46">
        <v>210801</v>
      </c>
      <c r="C14" s="52"/>
      <c r="D14" s="48"/>
    </row>
    <row r="15" spans="1:4" ht="16.5" customHeight="1">
      <c r="A15" s="45" t="s">
        <v>730</v>
      </c>
      <c r="B15" s="46">
        <v>149868</v>
      </c>
      <c r="C15" s="52" t="s">
        <v>421</v>
      </c>
      <c r="D15" s="46">
        <v>0</v>
      </c>
    </row>
    <row r="16" spans="1:4" ht="16.5" customHeight="1">
      <c r="A16" s="45" t="s">
        <v>457</v>
      </c>
      <c r="B16" s="46">
        <v>0</v>
      </c>
      <c r="C16" s="52" t="s">
        <v>848</v>
      </c>
      <c r="D16" s="46">
        <v>460927</v>
      </c>
    </row>
    <row r="17" spans="1:4" ht="16.5" customHeight="1">
      <c r="A17" s="45" t="s">
        <v>698</v>
      </c>
      <c r="B17" s="46">
        <v>561590</v>
      </c>
      <c r="C17" s="52" t="s">
        <v>2074</v>
      </c>
      <c r="D17" s="46">
        <v>0</v>
      </c>
    </row>
    <row r="18" spans="1:4" ht="16.5" customHeight="1">
      <c r="A18" s="45" t="s">
        <v>2092</v>
      </c>
      <c r="B18" s="46">
        <v>0</v>
      </c>
      <c r="C18" s="52" t="s">
        <v>879</v>
      </c>
      <c r="D18" s="46">
        <v>0</v>
      </c>
    </row>
    <row r="19" spans="1:4" ht="16.5" customHeight="1">
      <c r="A19" s="52" t="s">
        <v>836</v>
      </c>
      <c r="B19" s="46">
        <v>0</v>
      </c>
      <c r="C19" s="52" t="s">
        <v>2474</v>
      </c>
      <c r="D19" s="46">
        <v>0</v>
      </c>
    </row>
    <row r="20" spans="1:4" ht="16.5" customHeight="1">
      <c r="A20" s="52" t="s">
        <v>230</v>
      </c>
      <c r="B20" s="46">
        <v>0</v>
      </c>
      <c r="C20" s="52" t="s">
        <v>1374</v>
      </c>
      <c r="D20" s="46">
        <v>0</v>
      </c>
    </row>
    <row r="21" spans="1:4" ht="16.5" customHeight="1">
      <c r="A21" s="52" t="s">
        <v>1676</v>
      </c>
      <c r="B21" s="46">
        <v>88178</v>
      </c>
      <c r="C21" s="52" t="s">
        <v>455</v>
      </c>
      <c r="D21" s="46">
        <v>143690</v>
      </c>
    </row>
    <row r="22" spans="1:4" ht="16.5" customHeight="1">
      <c r="A22" s="52" t="s">
        <v>1104</v>
      </c>
      <c r="B22" s="46">
        <v>0</v>
      </c>
      <c r="C22" s="52" t="s">
        <v>608</v>
      </c>
      <c r="D22" s="46">
        <v>0</v>
      </c>
    </row>
    <row r="23" spans="1:4" ht="16.5" customHeight="1">
      <c r="A23" s="52" t="s">
        <v>777</v>
      </c>
      <c r="B23" s="46">
        <v>0</v>
      </c>
      <c r="C23" s="52" t="s">
        <v>2173</v>
      </c>
      <c r="D23" s="46">
        <v>0</v>
      </c>
    </row>
    <row r="24" spans="1:4" ht="16.5" customHeight="1">
      <c r="A24" s="52" t="s">
        <v>1665</v>
      </c>
      <c r="B24" s="46">
        <v>0</v>
      </c>
      <c r="C24" s="52" t="s">
        <v>547</v>
      </c>
      <c r="D24" s="46">
        <v>0</v>
      </c>
    </row>
    <row r="25" spans="1:4" ht="16.5" customHeight="1">
      <c r="A25" s="52"/>
      <c r="B25" s="48"/>
      <c r="C25" s="52" t="s">
        <v>59</v>
      </c>
      <c r="D25" s="46">
        <v>0</v>
      </c>
    </row>
    <row r="26" spans="1:4" ht="16.5" customHeight="1">
      <c r="A26" s="45"/>
      <c r="B26" s="48"/>
      <c r="C26" s="45" t="s">
        <v>715</v>
      </c>
      <c r="D26" s="46">
        <v>121644</v>
      </c>
    </row>
    <row r="27" spans="1:4" ht="16.5" customHeight="1">
      <c r="A27" s="52"/>
      <c r="B27" s="48"/>
      <c r="C27" s="52" t="s">
        <v>1954</v>
      </c>
      <c r="D27" s="46">
        <v>137550</v>
      </c>
    </row>
    <row r="28" spans="1:4" ht="16.5" customHeight="1">
      <c r="A28" s="52"/>
      <c r="B28" s="48"/>
      <c r="C28" s="52" t="s">
        <v>159</v>
      </c>
      <c r="D28" s="46">
        <v>-15906</v>
      </c>
    </row>
    <row r="29" spans="1:4" ht="18" customHeight="1">
      <c r="A29" s="52"/>
      <c r="B29" s="48"/>
      <c r="C29" s="52"/>
      <c r="D29" s="142"/>
    </row>
    <row r="30" spans="1:4" ht="18" customHeight="1">
      <c r="A30" s="52"/>
      <c r="B30" s="48"/>
      <c r="C30" s="52"/>
      <c r="D30" s="142"/>
    </row>
    <row r="31" spans="1:4" ht="18" customHeight="1">
      <c r="A31" s="52"/>
      <c r="B31" s="48"/>
      <c r="C31" s="52"/>
      <c r="D31" s="142"/>
    </row>
    <row r="32" spans="1:4" ht="18" customHeight="1">
      <c r="A32" s="45"/>
      <c r="B32" s="48"/>
      <c r="C32" s="45"/>
      <c r="D32" s="48"/>
    </row>
    <row r="33" spans="1:4" ht="18" customHeight="1">
      <c r="A33" s="45"/>
      <c r="B33" s="48"/>
      <c r="C33" s="45"/>
      <c r="D33" s="48"/>
    </row>
    <row r="34" spans="1:4" ht="18" customHeight="1">
      <c r="A34" s="45"/>
      <c r="B34" s="142"/>
      <c r="C34" s="45"/>
      <c r="D34" s="48"/>
    </row>
    <row r="35" spans="1:4" ht="0" customHeight="1" hidden="1">
      <c r="A35" s="45"/>
      <c r="B35" s="142"/>
      <c r="C35" s="45"/>
      <c r="D35" s="48"/>
    </row>
    <row r="36" spans="1:4" ht="0" customHeight="1" hidden="1">
      <c r="A36" s="45"/>
      <c r="B36" s="142"/>
      <c r="C36" s="45"/>
      <c r="D36" s="48"/>
    </row>
    <row r="37" spans="1:4" ht="0" customHeight="1" hidden="1">
      <c r="A37" s="45"/>
      <c r="B37" s="142"/>
      <c r="C37" s="45"/>
      <c r="D37" s="48"/>
    </row>
    <row r="38" spans="1:4" ht="0" customHeight="1" hidden="1">
      <c r="A38" s="45"/>
      <c r="B38" s="48"/>
      <c r="C38" s="45"/>
      <c r="D38" s="48"/>
    </row>
    <row r="39" spans="1:4" ht="0" customHeight="1" hidden="1">
      <c r="A39" s="45"/>
      <c r="B39" s="142"/>
      <c r="C39" s="45"/>
      <c r="D39" s="142"/>
    </row>
    <row r="40" spans="1:4" ht="0" customHeight="1" hidden="1">
      <c r="A40" s="45"/>
      <c r="B40" s="48"/>
      <c r="C40" s="45"/>
      <c r="D40" s="142"/>
    </row>
    <row r="41" spans="1:4" ht="0" customHeight="1" hidden="1">
      <c r="A41" s="45"/>
      <c r="B41" s="48"/>
      <c r="C41" s="45"/>
      <c r="D41" s="142"/>
    </row>
    <row r="42" spans="1:4" ht="0" customHeight="1" hidden="1">
      <c r="A42" s="45"/>
      <c r="B42" s="48"/>
      <c r="C42" s="45"/>
      <c r="D42" s="48"/>
    </row>
    <row r="43" spans="1:4" ht="0" customHeight="1" hidden="1">
      <c r="A43" s="45"/>
      <c r="B43" s="48"/>
      <c r="C43" s="45"/>
      <c r="D43" s="142"/>
    </row>
    <row r="44" spans="1:4" ht="0" customHeight="1" hidden="1">
      <c r="A44" s="45"/>
      <c r="B44" s="142"/>
      <c r="C44" s="45"/>
      <c r="D44" s="48"/>
    </row>
    <row r="45" spans="1:4" ht="0" customHeight="1" hidden="1">
      <c r="A45" s="45"/>
      <c r="B45" s="48"/>
      <c r="C45" s="49"/>
      <c r="D45" s="48"/>
    </row>
    <row r="46" spans="1:4" ht="0" customHeight="1" hidden="1">
      <c r="A46" s="45"/>
      <c r="B46" s="48"/>
      <c r="C46" s="45"/>
      <c r="D46" s="48"/>
    </row>
    <row r="47" spans="1:4" ht="0" customHeight="1" hidden="1">
      <c r="A47" s="45"/>
      <c r="B47" s="48"/>
      <c r="C47" s="45"/>
      <c r="D47" s="48"/>
    </row>
    <row r="48" spans="1:4" ht="0" customHeight="1" hidden="1">
      <c r="A48" s="45"/>
      <c r="B48" s="48"/>
      <c r="C48" s="45"/>
      <c r="D48" s="48"/>
    </row>
    <row r="49" spans="1:4" ht="0" customHeight="1" hidden="1">
      <c r="A49" s="45"/>
      <c r="B49" s="48"/>
      <c r="C49" s="45"/>
      <c r="D49" s="48"/>
    </row>
    <row r="50" spans="1:4" ht="0" customHeight="1" hidden="1">
      <c r="A50" s="45"/>
      <c r="B50" s="142"/>
      <c r="C50" s="52"/>
      <c r="D50" s="48"/>
    </row>
    <row r="51" spans="1:4" ht="0" customHeight="1" hidden="1">
      <c r="A51" s="45"/>
      <c r="B51" s="48"/>
      <c r="C51" s="52"/>
      <c r="D51" s="48"/>
    </row>
    <row r="52" spans="1:4" ht="0" customHeight="1" hidden="1">
      <c r="A52" s="45"/>
      <c r="B52" s="48"/>
      <c r="C52" s="52"/>
      <c r="D52" s="48"/>
    </row>
    <row r="53" spans="1:4" ht="0" customHeight="1" hidden="1">
      <c r="A53" s="45"/>
      <c r="B53" s="48"/>
      <c r="C53" s="52"/>
      <c r="D53" s="48"/>
    </row>
    <row r="54" spans="1:4" ht="0" customHeight="1" hidden="1">
      <c r="A54" s="45"/>
      <c r="B54" s="48"/>
      <c r="C54" s="52"/>
      <c r="D54" s="48"/>
    </row>
    <row r="55" spans="1:4" ht="0" customHeight="1" hidden="1">
      <c r="A55" s="45"/>
      <c r="B55" s="48"/>
      <c r="C55" s="52"/>
      <c r="D55" s="48"/>
    </row>
    <row r="56" spans="1:4" ht="0" customHeight="1" hidden="1">
      <c r="A56" s="45"/>
      <c r="B56" s="48"/>
      <c r="C56" s="52"/>
      <c r="D56" s="48"/>
    </row>
    <row r="57" spans="1:4" ht="0" customHeight="1" hidden="1">
      <c r="A57" s="45"/>
      <c r="B57" s="48"/>
      <c r="C57" s="52"/>
      <c r="D57" s="48"/>
    </row>
    <row r="58" spans="1:4" ht="0" customHeight="1" hidden="1">
      <c r="A58" s="45"/>
      <c r="B58" s="48"/>
      <c r="C58" s="52"/>
      <c r="D58" s="48"/>
    </row>
    <row r="59" spans="1:4" ht="0" customHeight="1" hidden="1">
      <c r="A59" s="45"/>
      <c r="B59" s="48"/>
      <c r="C59" s="52"/>
      <c r="D59" s="48"/>
    </row>
    <row r="60" spans="1:4" ht="0" customHeight="1" hidden="1">
      <c r="A60" s="45"/>
      <c r="B60" s="48"/>
      <c r="C60" s="52"/>
      <c r="D60" s="48"/>
    </row>
    <row r="61" spans="1:4" ht="0" customHeight="1" hidden="1">
      <c r="A61" s="45"/>
      <c r="B61" s="48"/>
      <c r="C61" s="52"/>
      <c r="D61" s="48"/>
    </row>
    <row r="62" spans="1:4" ht="0" customHeight="1" hidden="1">
      <c r="A62" s="45"/>
      <c r="B62" s="48"/>
      <c r="C62" s="52"/>
      <c r="D62" s="48"/>
    </row>
    <row r="63" spans="1:4" ht="0" customHeight="1" hidden="1">
      <c r="A63" s="45"/>
      <c r="B63" s="48"/>
      <c r="C63" s="52"/>
      <c r="D63" s="48"/>
    </row>
    <row r="64" spans="1:4" ht="0" customHeight="1" hidden="1">
      <c r="A64" s="45"/>
      <c r="B64" s="48"/>
      <c r="C64" s="52"/>
      <c r="D64" s="48"/>
    </row>
    <row r="65" spans="1:4" ht="0" customHeight="1" hidden="1">
      <c r="A65" s="45"/>
      <c r="B65" s="48"/>
      <c r="C65" s="52"/>
      <c r="D65" s="48"/>
    </row>
    <row r="66" spans="1:4" ht="0" customHeight="1" hidden="1">
      <c r="A66" s="45"/>
      <c r="B66" s="48"/>
      <c r="C66" s="52"/>
      <c r="D66" s="48"/>
    </row>
    <row r="67" spans="1:4" ht="0" customHeight="1" hidden="1">
      <c r="A67" s="45"/>
      <c r="B67" s="48"/>
      <c r="C67" s="52"/>
      <c r="D67" s="48"/>
    </row>
    <row r="68" spans="1:4" ht="0" customHeight="1" hidden="1">
      <c r="A68" s="45"/>
      <c r="B68" s="48"/>
      <c r="C68" s="52"/>
      <c r="D68" s="48"/>
    </row>
    <row r="69" spans="1:4" ht="0" customHeight="1" hidden="1">
      <c r="A69" s="45"/>
      <c r="B69" s="48"/>
      <c r="C69" s="45"/>
      <c r="D69" s="48"/>
    </row>
    <row r="70" spans="1:4" ht="0" customHeight="1" hidden="1">
      <c r="A70" s="45"/>
      <c r="B70" s="48"/>
      <c r="C70" s="49"/>
      <c r="D70" s="48"/>
    </row>
    <row r="71" spans="1:4" ht="0" customHeight="1" hidden="1">
      <c r="A71" s="45"/>
      <c r="B71" s="48"/>
      <c r="C71" s="49"/>
      <c r="D71" s="48"/>
    </row>
    <row r="72" spans="1:4" ht="0" customHeight="1" hidden="1">
      <c r="A72" s="45"/>
      <c r="B72" s="48"/>
      <c r="C72" s="49"/>
      <c r="D72" s="48"/>
    </row>
    <row r="73" spans="1:4" ht="0" customHeight="1" hidden="1">
      <c r="A73" s="45"/>
      <c r="B73" s="48"/>
      <c r="C73" s="49"/>
      <c r="D73" s="48"/>
    </row>
    <row r="74" spans="1:4" ht="0" customHeight="1" hidden="1">
      <c r="A74" s="45"/>
      <c r="B74" s="48"/>
      <c r="C74" s="49"/>
      <c r="D74" s="48"/>
    </row>
    <row r="75" spans="1:4" ht="0" customHeight="1" hidden="1">
      <c r="A75" s="45"/>
      <c r="B75" s="48"/>
      <c r="C75" s="49"/>
      <c r="D75" s="48"/>
    </row>
    <row r="76" spans="1:4" ht="0" customHeight="1" hidden="1">
      <c r="A76" s="45"/>
      <c r="B76" s="48"/>
      <c r="C76" s="49"/>
      <c r="D76" s="48"/>
    </row>
    <row r="77" spans="1:4" ht="0" customHeight="1" hidden="1">
      <c r="A77" s="45"/>
      <c r="B77" s="48"/>
      <c r="C77" s="49"/>
      <c r="D77" s="48"/>
    </row>
    <row r="78" spans="1:4" ht="0" customHeight="1" hidden="1">
      <c r="A78" s="45"/>
      <c r="B78" s="48"/>
      <c r="C78" s="49"/>
      <c r="D78" s="48"/>
    </row>
    <row r="79" spans="1:4" ht="0" customHeight="1" hidden="1">
      <c r="A79" s="45"/>
      <c r="B79" s="48"/>
      <c r="C79" s="49"/>
      <c r="D79" s="48"/>
    </row>
    <row r="80" spans="1:4" ht="0" customHeight="1" hidden="1">
      <c r="A80" s="45"/>
      <c r="B80" s="48"/>
      <c r="C80" s="49"/>
      <c r="D80" s="48"/>
    </row>
    <row r="81" spans="1:4" ht="0" customHeight="1" hidden="1">
      <c r="A81" s="45"/>
      <c r="B81" s="48"/>
      <c r="C81" s="49"/>
      <c r="D81" s="48"/>
    </row>
    <row r="82" spans="1:4" ht="0" customHeight="1" hidden="1">
      <c r="A82" s="45"/>
      <c r="B82" s="48"/>
      <c r="C82" s="49"/>
      <c r="D82" s="48"/>
    </row>
    <row r="83" spans="1:4" ht="0" customHeight="1" hidden="1">
      <c r="A83" s="45"/>
      <c r="B83" s="48"/>
      <c r="C83" s="49"/>
      <c r="D83" s="48"/>
    </row>
    <row r="84" spans="1:4" ht="18" customHeight="1">
      <c r="A84" s="45"/>
      <c r="B84" s="48"/>
      <c r="C84" s="49"/>
      <c r="D84" s="48"/>
    </row>
    <row r="85" spans="1:4" ht="17.25" customHeight="1">
      <c r="A85" s="45"/>
      <c r="B85" s="48"/>
      <c r="C85" s="49"/>
      <c r="D85" s="48"/>
    </row>
    <row r="86" spans="1:4" ht="18" customHeight="1">
      <c r="A86" s="45"/>
      <c r="B86" s="48"/>
      <c r="C86" s="49"/>
      <c r="D86" s="48"/>
    </row>
    <row r="87" spans="1:4" ht="18" customHeight="1">
      <c r="A87" s="44" t="s">
        <v>2535</v>
      </c>
      <c r="B87" s="46">
        <v>3222870</v>
      </c>
      <c r="C87" s="44" t="s">
        <v>511</v>
      </c>
      <c r="D87" s="46">
        <v>3222870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2.266536E-318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0" customWidth="1"/>
    <col min="2" max="4" width="16.00390625" style="0" customWidth="1"/>
    <col min="5" max="5" width="34.00390625" style="0" customWidth="1"/>
    <col min="6" max="8" width="15.125" style="0" customWidth="1"/>
    <col min="9" max="256" width="9.125" style="0" customWidth="1"/>
  </cols>
  <sheetData>
    <row r="1" spans="1:8" ht="33.75" customHeight="1">
      <c r="A1" s="42" t="s">
        <v>2204</v>
      </c>
      <c r="B1" s="42"/>
      <c r="C1" s="42"/>
      <c r="D1" s="42"/>
      <c r="E1" s="42"/>
      <c r="F1" s="42"/>
      <c r="G1" s="42"/>
      <c r="H1" s="42"/>
    </row>
    <row r="2" spans="1:8" ht="16.5" customHeight="1">
      <c r="A2" s="80" t="s">
        <v>1988</v>
      </c>
      <c r="B2" s="80"/>
      <c r="C2" s="80"/>
      <c r="D2" s="80"/>
      <c r="E2" s="80"/>
      <c r="F2" s="80"/>
      <c r="G2" s="80"/>
      <c r="H2" s="80"/>
    </row>
    <row r="3" spans="1:8" ht="16.5" customHeight="1">
      <c r="A3" s="67" t="s">
        <v>2331</v>
      </c>
      <c r="B3" s="67"/>
      <c r="C3" s="67"/>
      <c r="D3" s="67"/>
      <c r="E3" s="67"/>
      <c r="F3" s="67"/>
      <c r="G3" s="67"/>
      <c r="H3" s="67"/>
    </row>
    <row r="4" spans="1:8" ht="16.5" customHeight="1">
      <c r="A4" s="82" t="s">
        <v>948</v>
      </c>
      <c r="B4" s="82" t="s">
        <v>1130</v>
      </c>
      <c r="C4" s="82" t="s">
        <v>797</v>
      </c>
      <c r="D4" s="82" t="s">
        <v>1417</v>
      </c>
      <c r="E4" s="82" t="s">
        <v>948</v>
      </c>
      <c r="F4" s="82" t="s">
        <v>1130</v>
      </c>
      <c r="G4" s="82" t="s">
        <v>797</v>
      </c>
      <c r="H4" s="82" t="s">
        <v>1417</v>
      </c>
    </row>
    <row r="5" spans="1:8" ht="16.5" customHeight="1">
      <c r="A5" s="45" t="s">
        <v>1563</v>
      </c>
      <c r="B5" s="46">
        <v>560038</v>
      </c>
      <c r="C5" s="65">
        <v>560038</v>
      </c>
      <c r="D5" s="46">
        <v>456994</v>
      </c>
      <c r="E5" s="52" t="s">
        <v>1444</v>
      </c>
      <c r="F5" s="46">
        <v>0</v>
      </c>
      <c r="G5" s="46">
        <v>460</v>
      </c>
      <c r="H5" s="46">
        <v>460</v>
      </c>
    </row>
    <row r="6" spans="1:8" ht="16.5" customHeight="1">
      <c r="A6" s="45"/>
      <c r="B6" s="48"/>
      <c r="C6" s="48"/>
      <c r="D6" s="48"/>
      <c r="E6" s="52" t="s">
        <v>1717</v>
      </c>
      <c r="F6" s="46">
        <v>0</v>
      </c>
      <c r="G6" s="46">
        <v>4350</v>
      </c>
      <c r="H6" s="46">
        <v>2527</v>
      </c>
    </row>
    <row r="7" spans="1:8" ht="16.5" customHeight="1">
      <c r="A7" s="45"/>
      <c r="B7" s="48"/>
      <c r="C7" s="48"/>
      <c r="D7" s="48"/>
      <c r="E7" s="52" t="s">
        <v>1082</v>
      </c>
      <c r="F7" s="46">
        <v>0</v>
      </c>
      <c r="G7" s="46">
        <v>0</v>
      </c>
      <c r="H7" s="46">
        <v>0</v>
      </c>
    </row>
    <row r="8" spans="1:8" ht="16.5" customHeight="1">
      <c r="A8" s="45"/>
      <c r="B8" s="48"/>
      <c r="C8" s="48"/>
      <c r="D8" s="48"/>
      <c r="E8" s="52" t="s">
        <v>1036</v>
      </c>
      <c r="F8" s="46">
        <v>488988</v>
      </c>
      <c r="G8" s="46">
        <v>462337</v>
      </c>
      <c r="H8" s="46">
        <v>403729</v>
      </c>
    </row>
    <row r="9" spans="1:8" ht="16.5" customHeight="1">
      <c r="A9" s="45"/>
      <c r="B9" s="48"/>
      <c r="C9" s="48"/>
      <c r="D9" s="48"/>
      <c r="E9" s="52" t="s">
        <v>340</v>
      </c>
      <c r="F9" s="46">
        <v>0</v>
      </c>
      <c r="G9" s="46">
        <v>763</v>
      </c>
      <c r="H9" s="46">
        <v>655</v>
      </c>
    </row>
    <row r="10" spans="1:8" ht="16.5" customHeight="1">
      <c r="A10" s="45"/>
      <c r="B10" s="48"/>
      <c r="C10" s="48"/>
      <c r="D10" s="48"/>
      <c r="E10" s="52" t="s">
        <v>2150</v>
      </c>
      <c r="F10" s="46">
        <v>0</v>
      </c>
      <c r="G10" s="46">
        <v>821</v>
      </c>
      <c r="H10" s="46">
        <v>801</v>
      </c>
    </row>
    <row r="11" spans="1:8" ht="16.5" customHeight="1">
      <c r="A11" s="45"/>
      <c r="B11" s="48"/>
      <c r="C11" s="48"/>
      <c r="D11" s="48"/>
      <c r="E11" s="52" t="s">
        <v>339</v>
      </c>
      <c r="F11" s="46">
        <v>917</v>
      </c>
      <c r="G11" s="46">
        <v>826</v>
      </c>
      <c r="H11" s="46">
        <v>271</v>
      </c>
    </row>
    <row r="12" spans="1:8" ht="16.5" customHeight="1">
      <c r="A12" s="45"/>
      <c r="B12" s="48"/>
      <c r="C12" s="48"/>
      <c r="D12" s="48"/>
      <c r="E12" s="52" t="s">
        <v>526</v>
      </c>
      <c r="F12" s="46">
        <v>0</v>
      </c>
      <c r="G12" s="46">
        <v>688</v>
      </c>
      <c r="H12" s="46">
        <v>452</v>
      </c>
    </row>
    <row r="13" spans="1:8" ht="16.5" customHeight="1">
      <c r="A13" s="45"/>
      <c r="B13" s="48"/>
      <c r="C13" s="48"/>
      <c r="D13" s="48"/>
      <c r="E13" s="52" t="s">
        <v>66</v>
      </c>
      <c r="F13" s="46">
        <v>4360</v>
      </c>
      <c r="G13" s="46">
        <v>30835</v>
      </c>
      <c r="H13" s="46">
        <v>17943</v>
      </c>
    </row>
    <row r="14" spans="1:8" ht="16.5" customHeight="1">
      <c r="A14" s="45"/>
      <c r="B14" s="48"/>
      <c r="C14" s="48"/>
      <c r="D14" s="48"/>
      <c r="E14" s="52" t="s">
        <v>2163</v>
      </c>
      <c r="F14" s="46">
        <v>19081</v>
      </c>
      <c r="G14" s="46">
        <v>19008</v>
      </c>
      <c r="H14" s="46">
        <v>19008</v>
      </c>
    </row>
    <row r="15" spans="1:8" ht="16.5" customHeight="1">
      <c r="A15" s="44"/>
      <c r="B15" s="48"/>
      <c r="C15" s="48"/>
      <c r="D15" s="48"/>
      <c r="E15" s="52" t="s">
        <v>696</v>
      </c>
      <c r="F15" s="46">
        <v>0</v>
      </c>
      <c r="G15" s="46">
        <v>0</v>
      </c>
      <c r="H15" s="46">
        <v>0</v>
      </c>
    </row>
    <row r="16" spans="1:8" ht="16.5" customHeight="1">
      <c r="A16" s="44" t="s">
        <v>470</v>
      </c>
      <c r="B16" s="46">
        <v>560038</v>
      </c>
      <c r="C16" s="46">
        <f>C5</f>
        <v>560038</v>
      </c>
      <c r="D16" s="46">
        <v>456994</v>
      </c>
      <c r="E16" s="44" t="s">
        <v>2226</v>
      </c>
      <c r="F16" s="46">
        <v>513346</v>
      </c>
      <c r="G16" s="46">
        <v>520088</v>
      </c>
      <c r="H16" s="46">
        <v>445846</v>
      </c>
    </row>
    <row r="17" spans="1:8" ht="16.5" customHeight="1">
      <c r="A17" s="45" t="s">
        <v>280</v>
      </c>
      <c r="B17" s="48"/>
      <c r="C17" s="48"/>
      <c r="D17" s="46">
        <v>25058</v>
      </c>
      <c r="E17" s="45" t="s">
        <v>1737</v>
      </c>
      <c r="F17" s="48"/>
      <c r="G17" s="48"/>
      <c r="H17" s="46">
        <v>0</v>
      </c>
    </row>
    <row r="18" spans="1:8" ht="16.5" customHeight="1">
      <c r="A18" s="45" t="s">
        <v>1347</v>
      </c>
      <c r="B18" s="48"/>
      <c r="C18" s="48"/>
      <c r="D18" s="46">
        <v>0</v>
      </c>
      <c r="E18" s="45" t="s">
        <v>657</v>
      </c>
      <c r="F18" s="48"/>
      <c r="G18" s="48"/>
      <c r="H18" s="46">
        <v>361</v>
      </c>
    </row>
    <row r="19" spans="1:8" ht="16.5" customHeight="1">
      <c r="A19" s="45" t="s">
        <v>781</v>
      </c>
      <c r="B19" s="48"/>
      <c r="C19" s="48"/>
      <c r="D19" s="46">
        <v>0</v>
      </c>
      <c r="E19" s="45"/>
      <c r="F19" s="48"/>
      <c r="G19" s="48"/>
      <c r="H19" s="48"/>
    </row>
    <row r="20" spans="1:8" ht="16.5" customHeight="1">
      <c r="A20" s="45" t="s">
        <v>1459</v>
      </c>
      <c r="B20" s="48"/>
      <c r="C20" s="48"/>
      <c r="D20" s="46">
        <v>7778</v>
      </c>
      <c r="E20" s="45"/>
      <c r="F20" s="48"/>
      <c r="G20" s="48"/>
      <c r="H20" s="48"/>
    </row>
    <row r="21" spans="1:8" ht="16.5" customHeight="1">
      <c r="A21" s="45" t="s">
        <v>1875</v>
      </c>
      <c r="B21" s="48"/>
      <c r="C21" s="48"/>
      <c r="D21" s="46">
        <v>1005</v>
      </c>
      <c r="E21" s="45" t="s">
        <v>421</v>
      </c>
      <c r="F21" s="48"/>
      <c r="G21" s="48"/>
      <c r="H21" s="46">
        <v>60236</v>
      </c>
    </row>
    <row r="22" spans="1:8" ht="16.5" customHeight="1">
      <c r="A22" s="45" t="s">
        <v>457</v>
      </c>
      <c r="B22" s="48"/>
      <c r="C22" s="48"/>
      <c r="D22" s="46">
        <v>0</v>
      </c>
      <c r="E22" s="45" t="s">
        <v>848</v>
      </c>
      <c r="F22" s="48"/>
      <c r="G22" s="48"/>
      <c r="H22" s="46">
        <v>240560</v>
      </c>
    </row>
    <row r="23" spans="1:8" ht="16.5" customHeight="1">
      <c r="A23" s="45" t="s">
        <v>698</v>
      </c>
      <c r="B23" s="48"/>
      <c r="C23" s="48"/>
      <c r="D23" s="46">
        <v>330410</v>
      </c>
      <c r="E23" s="45" t="s">
        <v>2074</v>
      </c>
      <c r="F23" s="48"/>
      <c r="G23" s="48"/>
      <c r="H23" s="46">
        <v>0</v>
      </c>
    </row>
    <row r="24" spans="1:8" ht="16.5" customHeight="1">
      <c r="A24" s="45" t="s">
        <v>777</v>
      </c>
      <c r="B24" s="48"/>
      <c r="C24" s="48"/>
      <c r="D24" s="46">
        <v>0</v>
      </c>
      <c r="E24" s="45" t="s">
        <v>2173</v>
      </c>
      <c r="F24" s="48"/>
      <c r="G24" s="48"/>
      <c r="H24" s="46">
        <v>0</v>
      </c>
    </row>
    <row r="25" spans="1:8" ht="16.5" customHeight="1">
      <c r="A25" s="45" t="s">
        <v>1665</v>
      </c>
      <c r="B25" s="48"/>
      <c r="C25" s="48"/>
      <c r="D25" s="46">
        <v>0</v>
      </c>
      <c r="E25" s="45" t="s">
        <v>547</v>
      </c>
      <c r="F25" s="48"/>
      <c r="G25" s="48"/>
      <c r="H25" s="46">
        <v>0</v>
      </c>
    </row>
    <row r="26" spans="1:8" ht="16.5" customHeight="1">
      <c r="A26" s="45"/>
      <c r="B26" s="48"/>
      <c r="C26" s="48"/>
      <c r="D26" s="48"/>
      <c r="E26" s="52" t="s">
        <v>1865</v>
      </c>
      <c r="F26" s="48"/>
      <c r="G26" s="48"/>
      <c r="H26" s="46">
        <v>0</v>
      </c>
    </row>
    <row r="27" spans="1:8" ht="16.5" customHeight="1">
      <c r="A27" s="45"/>
      <c r="B27" s="48"/>
      <c r="C27" s="48"/>
      <c r="D27" s="48"/>
      <c r="E27" s="45" t="s">
        <v>715</v>
      </c>
      <c r="F27" s="48"/>
      <c r="G27" s="48"/>
      <c r="H27" s="46">
        <v>74242</v>
      </c>
    </row>
    <row r="28" spans="1:8" ht="16.5" customHeight="1">
      <c r="A28" s="45"/>
      <c r="B28" s="48"/>
      <c r="C28" s="48"/>
      <c r="D28" s="48"/>
      <c r="E28" s="45"/>
      <c r="F28" s="48"/>
      <c r="G28" s="48"/>
      <c r="H28" s="48"/>
    </row>
    <row r="29" spans="1:8" ht="16.5" customHeight="1">
      <c r="A29" s="45"/>
      <c r="B29" s="48"/>
      <c r="C29" s="48"/>
      <c r="D29" s="48"/>
      <c r="E29" s="45"/>
      <c r="F29" s="48"/>
      <c r="G29" s="48"/>
      <c r="H29" s="48"/>
    </row>
    <row r="30" spans="1:8" ht="16.5" customHeight="1">
      <c r="A30" s="45"/>
      <c r="B30" s="48"/>
      <c r="C30" s="48"/>
      <c r="D30" s="48"/>
      <c r="E30" s="45"/>
      <c r="F30" s="48"/>
      <c r="G30" s="48"/>
      <c r="H30" s="48"/>
    </row>
    <row r="31" spans="1:8" ht="16.5" customHeight="1">
      <c r="A31" s="45"/>
      <c r="B31" s="48"/>
      <c r="C31" s="48"/>
      <c r="D31" s="48"/>
      <c r="E31" s="45"/>
      <c r="F31" s="48"/>
      <c r="G31" s="48"/>
      <c r="H31" s="48"/>
    </row>
    <row r="32" spans="1:8" ht="16.5" customHeight="1">
      <c r="A32" s="45"/>
      <c r="B32" s="48"/>
      <c r="C32" s="48"/>
      <c r="D32" s="48"/>
      <c r="E32" s="45"/>
      <c r="F32" s="48"/>
      <c r="G32" s="48"/>
      <c r="H32" s="48"/>
    </row>
    <row r="33" spans="1:8" ht="16.5" customHeight="1">
      <c r="A33" s="45"/>
      <c r="B33" s="48"/>
      <c r="C33" s="48"/>
      <c r="D33" s="48"/>
      <c r="E33" s="45"/>
      <c r="F33" s="48"/>
      <c r="G33" s="48"/>
      <c r="H33" s="48"/>
    </row>
    <row r="34" spans="1:8" ht="16.5" customHeight="1">
      <c r="A34" s="45"/>
      <c r="B34" s="48"/>
      <c r="C34" s="48"/>
      <c r="D34" s="48"/>
      <c r="E34" s="45"/>
      <c r="F34" s="48"/>
      <c r="G34" s="48"/>
      <c r="H34" s="48"/>
    </row>
    <row r="35" spans="1:8" ht="16.5" customHeight="1">
      <c r="A35" s="45"/>
      <c r="B35" s="48"/>
      <c r="C35" s="48"/>
      <c r="D35" s="48"/>
      <c r="E35" s="45"/>
      <c r="F35" s="48"/>
      <c r="G35" s="48"/>
      <c r="H35" s="48"/>
    </row>
    <row r="36" spans="1:8" ht="16.5" customHeight="1">
      <c r="A36" s="45"/>
      <c r="B36" s="48"/>
      <c r="C36" s="48"/>
      <c r="D36" s="48"/>
      <c r="E36" s="45"/>
      <c r="F36" s="48"/>
      <c r="G36" s="48"/>
      <c r="H36" s="48"/>
    </row>
    <row r="37" spans="1:8" ht="16.5" customHeight="1">
      <c r="A37" s="45"/>
      <c r="B37" s="48"/>
      <c r="C37" s="48"/>
      <c r="D37" s="48"/>
      <c r="E37" s="45"/>
      <c r="F37" s="48"/>
      <c r="G37" s="48"/>
      <c r="H37" s="48"/>
    </row>
    <row r="38" spans="1:8" ht="16.5" customHeight="1">
      <c r="A38" s="45"/>
      <c r="B38" s="48"/>
      <c r="C38" s="48"/>
      <c r="D38" s="48"/>
      <c r="E38" s="45"/>
      <c r="F38" s="48"/>
      <c r="G38" s="48"/>
      <c r="H38" s="48"/>
    </row>
    <row r="39" spans="1:8" ht="16.5" customHeight="1">
      <c r="A39" s="45"/>
      <c r="B39" s="48"/>
      <c r="C39" s="48"/>
      <c r="D39" s="48"/>
      <c r="E39" s="45"/>
      <c r="F39" s="48"/>
      <c r="G39" s="48"/>
      <c r="H39" s="48"/>
    </row>
    <row r="40" spans="1:8" ht="16.5" customHeight="1">
      <c r="A40" s="45"/>
      <c r="B40" s="48"/>
      <c r="C40" s="48"/>
      <c r="D40" s="48"/>
      <c r="E40" s="45"/>
      <c r="F40" s="48"/>
      <c r="G40" s="48"/>
      <c r="H40" s="48"/>
    </row>
    <row r="41" spans="1:8" ht="16.5" customHeight="1">
      <c r="A41" s="45"/>
      <c r="B41" s="48"/>
      <c r="C41" s="48"/>
      <c r="D41" s="48"/>
      <c r="E41" s="45"/>
      <c r="F41" s="48"/>
      <c r="G41" s="48"/>
      <c r="H41" s="48"/>
    </row>
    <row r="42" spans="1:8" ht="16.5" customHeight="1">
      <c r="A42" s="44" t="s">
        <v>2535</v>
      </c>
      <c r="B42" s="48"/>
      <c r="C42" s="48"/>
      <c r="D42" s="46">
        <v>821245</v>
      </c>
      <c r="E42" s="44" t="s">
        <v>342</v>
      </c>
      <c r="F42" s="48"/>
      <c r="G42" s="48"/>
      <c r="H42" s="46">
        <v>821245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25390625" style="51" customWidth="1"/>
    <col min="2" max="4" width="17.625" style="51" customWidth="1"/>
    <col min="5" max="5" width="27.00390625" style="51" customWidth="1"/>
    <col min="6" max="8" width="17.625" style="51" customWidth="1"/>
    <col min="9" max="256" width="9.125" style="0" customWidth="1"/>
  </cols>
  <sheetData>
    <row r="1" spans="1:8" ht="33.75" customHeight="1">
      <c r="A1" s="42" t="s">
        <v>1929</v>
      </c>
      <c r="B1" s="42"/>
      <c r="C1" s="42"/>
      <c r="D1" s="42"/>
      <c r="E1" s="42"/>
      <c r="F1" s="42"/>
      <c r="G1" s="42"/>
      <c r="H1" s="42"/>
    </row>
    <row r="2" spans="1:8" ht="16.5" customHeight="1">
      <c r="A2" s="80" t="s">
        <v>440</v>
      </c>
      <c r="B2" s="80"/>
      <c r="C2" s="80"/>
      <c r="D2" s="80"/>
      <c r="E2" s="80"/>
      <c r="F2" s="80"/>
      <c r="G2" s="80"/>
      <c r="H2" s="80"/>
    </row>
    <row r="3" spans="1:8" ht="16.5" customHeight="1">
      <c r="A3" s="43" t="s">
        <v>2331</v>
      </c>
      <c r="B3" s="43"/>
      <c r="C3" s="43"/>
      <c r="D3" s="43"/>
      <c r="E3" s="43"/>
      <c r="F3" s="43"/>
      <c r="G3" s="43"/>
      <c r="H3" s="43"/>
    </row>
    <row r="4" spans="1:8" ht="16.5" customHeight="1">
      <c r="A4" s="44" t="s">
        <v>948</v>
      </c>
      <c r="B4" s="44" t="s">
        <v>183</v>
      </c>
      <c r="C4" s="44" t="s">
        <v>797</v>
      </c>
      <c r="D4" s="44" t="s">
        <v>1417</v>
      </c>
      <c r="E4" s="44" t="s">
        <v>948</v>
      </c>
      <c r="F4" s="44" t="s">
        <v>183</v>
      </c>
      <c r="G4" s="44" t="s">
        <v>797</v>
      </c>
      <c r="H4" s="44" t="s">
        <v>1417</v>
      </c>
    </row>
    <row r="5" spans="1:8" ht="16.5" customHeight="1">
      <c r="A5" s="52" t="s">
        <v>623</v>
      </c>
      <c r="B5" s="46">
        <v>170</v>
      </c>
      <c r="C5" s="46">
        <v>170</v>
      </c>
      <c r="D5" s="46">
        <v>809</v>
      </c>
      <c r="E5" s="52" t="s">
        <v>2422</v>
      </c>
      <c r="F5" s="46">
        <v>800</v>
      </c>
      <c r="G5" s="46">
        <v>0</v>
      </c>
      <c r="H5" s="46">
        <v>0</v>
      </c>
    </row>
    <row r="6" spans="1:8" ht="16.5" customHeight="1">
      <c r="A6" s="52" t="s">
        <v>2076</v>
      </c>
      <c r="B6" s="46">
        <v>630</v>
      </c>
      <c r="C6" s="46">
        <v>630</v>
      </c>
      <c r="D6" s="46">
        <v>819</v>
      </c>
      <c r="E6" s="52" t="s">
        <v>2332</v>
      </c>
      <c r="F6" s="46">
        <v>0</v>
      </c>
      <c r="G6" s="46">
        <v>0</v>
      </c>
      <c r="H6" s="46">
        <v>0</v>
      </c>
    </row>
    <row r="7" spans="1:8" ht="16.5" customHeight="1">
      <c r="A7" s="52" t="s">
        <v>1922</v>
      </c>
      <c r="B7" s="46">
        <v>0</v>
      </c>
      <c r="C7" s="46">
        <v>0</v>
      </c>
      <c r="D7" s="46">
        <v>0</v>
      </c>
      <c r="E7" s="52" t="s">
        <v>724</v>
      </c>
      <c r="F7" s="46">
        <v>0</v>
      </c>
      <c r="G7" s="46">
        <v>0</v>
      </c>
      <c r="H7" s="46">
        <v>0</v>
      </c>
    </row>
    <row r="8" spans="1:8" ht="17.25" customHeight="1">
      <c r="A8" s="52" t="s">
        <v>1740</v>
      </c>
      <c r="B8" s="46">
        <v>0</v>
      </c>
      <c r="C8" s="46">
        <v>0</v>
      </c>
      <c r="D8" s="46">
        <v>0</v>
      </c>
      <c r="E8" s="52" t="s">
        <v>1220</v>
      </c>
      <c r="F8" s="46">
        <v>0</v>
      </c>
      <c r="G8" s="46">
        <v>0</v>
      </c>
      <c r="H8" s="46">
        <v>0</v>
      </c>
    </row>
    <row r="9" spans="1:8" ht="17.25" customHeight="1">
      <c r="A9" s="52" t="s">
        <v>919</v>
      </c>
      <c r="B9" s="46">
        <v>0</v>
      </c>
      <c r="C9" s="46">
        <v>0</v>
      </c>
      <c r="D9" s="46">
        <v>0</v>
      </c>
      <c r="E9" s="52" t="s">
        <v>1969</v>
      </c>
      <c r="F9" s="46">
        <v>1226</v>
      </c>
      <c r="G9" s="46">
        <v>1226</v>
      </c>
      <c r="H9" s="46">
        <v>0</v>
      </c>
    </row>
    <row r="10" spans="1:8" ht="0" customHeight="1" hidden="1">
      <c r="A10" s="52"/>
      <c r="B10" s="48"/>
      <c r="C10" s="48"/>
      <c r="D10" s="48"/>
      <c r="E10" s="52"/>
      <c r="F10" s="48"/>
      <c r="G10" s="48"/>
      <c r="H10" s="48"/>
    </row>
    <row r="11" spans="1:8" ht="0" customHeight="1" hidden="1">
      <c r="A11" s="52"/>
      <c r="B11" s="48"/>
      <c r="C11" s="48"/>
      <c r="D11" s="48"/>
      <c r="E11" s="52"/>
      <c r="F11" s="48"/>
      <c r="G11" s="48"/>
      <c r="H11" s="48"/>
    </row>
    <row r="12" spans="1:8" ht="0" customHeight="1" hidden="1">
      <c r="A12" s="52"/>
      <c r="B12" s="48"/>
      <c r="C12" s="48"/>
      <c r="D12" s="48"/>
      <c r="E12" s="52"/>
      <c r="F12" s="48"/>
      <c r="G12" s="48"/>
      <c r="H12" s="48"/>
    </row>
    <row r="13" spans="1:8" ht="0" customHeight="1" hidden="1">
      <c r="A13" s="52"/>
      <c r="B13" s="48"/>
      <c r="C13" s="48"/>
      <c r="D13" s="48"/>
      <c r="E13" s="52"/>
      <c r="F13" s="48"/>
      <c r="G13" s="48"/>
      <c r="H13" s="48"/>
    </row>
    <row r="14" spans="1:8" ht="0" customHeight="1" hidden="1">
      <c r="A14" s="52"/>
      <c r="B14" s="48"/>
      <c r="C14" s="48"/>
      <c r="D14" s="48"/>
      <c r="E14" s="52"/>
      <c r="F14" s="48"/>
      <c r="G14" s="48"/>
      <c r="H14" s="48"/>
    </row>
    <row r="15" spans="1:8" ht="0" customHeight="1" hidden="1">
      <c r="A15" s="52"/>
      <c r="B15" s="48"/>
      <c r="C15" s="48"/>
      <c r="D15" s="48"/>
      <c r="E15" s="52"/>
      <c r="F15" s="48"/>
      <c r="G15" s="48"/>
      <c r="H15" s="48"/>
    </row>
    <row r="16" spans="1:8" ht="17.25" customHeight="1">
      <c r="A16" s="44" t="s">
        <v>470</v>
      </c>
      <c r="B16" s="46">
        <v>800</v>
      </c>
      <c r="C16" s="46">
        <v>800</v>
      </c>
      <c r="D16" s="46">
        <v>1628</v>
      </c>
      <c r="E16" s="44" t="s">
        <v>2226</v>
      </c>
      <c r="F16" s="46">
        <v>2026</v>
      </c>
      <c r="G16" s="46">
        <v>1226</v>
      </c>
      <c r="H16" s="46">
        <v>0</v>
      </c>
    </row>
    <row r="17" spans="1:8" ht="17.25" customHeight="1">
      <c r="A17" s="52" t="s">
        <v>280</v>
      </c>
      <c r="B17" s="48"/>
      <c r="C17" s="48"/>
      <c r="D17" s="46">
        <v>0</v>
      </c>
      <c r="E17" s="52" t="s">
        <v>1737</v>
      </c>
      <c r="F17" s="48"/>
      <c r="G17" s="48"/>
      <c r="H17" s="46">
        <v>0</v>
      </c>
    </row>
    <row r="18" spans="1:8" ht="17.25" customHeight="1">
      <c r="A18" s="52" t="s">
        <v>1459</v>
      </c>
      <c r="B18" s="48"/>
      <c r="C18" s="48"/>
      <c r="D18" s="46">
        <v>1226</v>
      </c>
      <c r="E18" s="52"/>
      <c r="F18" s="48"/>
      <c r="G18" s="48"/>
      <c r="H18" s="48"/>
    </row>
    <row r="19" spans="1:8" ht="17.25" customHeight="1">
      <c r="A19" s="52" t="s">
        <v>777</v>
      </c>
      <c r="B19" s="48"/>
      <c r="C19" s="48"/>
      <c r="D19" s="46">
        <v>0</v>
      </c>
      <c r="E19" s="52" t="s">
        <v>2173</v>
      </c>
      <c r="F19" s="48"/>
      <c r="G19" s="48"/>
      <c r="H19" s="46">
        <v>0</v>
      </c>
    </row>
    <row r="20" spans="1:8" ht="17.25" customHeight="1">
      <c r="A20" s="52"/>
      <c r="B20" s="48"/>
      <c r="C20" s="48"/>
      <c r="D20" s="48"/>
      <c r="E20" s="52" t="s">
        <v>421</v>
      </c>
      <c r="F20" s="48"/>
      <c r="G20" s="48"/>
      <c r="H20" s="46">
        <v>1628</v>
      </c>
    </row>
    <row r="21" spans="1:8" ht="17.25" customHeight="1">
      <c r="A21" s="52"/>
      <c r="B21" s="48"/>
      <c r="C21" s="48"/>
      <c r="D21" s="48"/>
      <c r="E21" s="52" t="s">
        <v>715</v>
      </c>
      <c r="F21" s="48"/>
      <c r="G21" s="48"/>
      <c r="H21" s="46">
        <v>1226</v>
      </c>
    </row>
    <row r="22" spans="1:8" ht="17.25" customHeight="1">
      <c r="A22" s="52"/>
      <c r="B22" s="48"/>
      <c r="C22" s="48"/>
      <c r="D22" s="48"/>
      <c r="E22" s="52"/>
      <c r="F22" s="48"/>
      <c r="G22" s="48"/>
      <c r="H22" s="48"/>
    </row>
    <row r="23" spans="1:8" ht="16.5" customHeight="1">
      <c r="A23" s="52"/>
      <c r="B23" s="48"/>
      <c r="C23" s="48"/>
      <c r="D23" s="50"/>
      <c r="E23" s="52"/>
      <c r="F23" s="48"/>
      <c r="G23" s="48"/>
      <c r="H23" s="48"/>
    </row>
    <row r="24" spans="1:8" ht="16.5" customHeight="1">
      <c r="A24" s="52"/>
      <c r="B24" s="48"/>
      <c r="C24" s="48"/>
      <c r="D24" s="48"/>
      <c r="E24" s="52"/>
      <c r="F24" s="48"/>
      <c r="G24" s="48"/>
      <c r="H24" s="48"/>
    </row>
    <row r="25" spans="1:8" ht="16.5" customHeight="1">
      <c r="A25" s="52"/>
      <c r="B25" s="48"/>
      <c r="C25" s="48"/>
      <c r="D25" s="48"/>
      <c r="E25" s="52"/>
      <c r="F25" s="48"/>
      <c r="G25" s="48"/>
      <c r="H25" s="48"/>
    </row>
    <row r="26" spans="1:8" ht="16.5" customHeight="1">
      <c r="A26" s="52"/>
      <c r="B26" s="48"/>
      <c r="C26" s="48"/>
      <c r="D26" s="48"/>
      <c r="E26" s="52"/>
      <c r="F26" s="48"/>
      <c r="G26" s="48"/>
      <c r="H26" s="48"/>
    </row>
    <row r="27" spans="1:8" ht="16.5" customHeight="1">
      <c r="A27" s="52"/>
      <c r="B27" s="48"/>
      <c r="C27" s="48"/>
      <c r="D27" s="48"/>
      <c r="E27" s="52"/>
      <c r="F27" s="48"/>
      <c r="G27" s="48"/>
      <c r="H27" s="48"/>
    </row>
    <row r="28" spans="1:8" ht="16.5" customHeight="1">
      <c r="A28" s="52"/>
      <c r="B28" s="48"/>
      <c r="C28" s="48"/>
      <c r="D28" s="48"/>
      <c r="E28" s="52"/>
      <c r="F28" s="48"/>
      <c r="G28" s="48"/>
      <c r="H28" s="48"/>
    </row>
    <row r="29" spans="1:8" ht="16.5" customHeight="1">
      <c r="A29" s="52"/>
      <c r="B29" s="48"/>
      <c r="C29" s="48"/>
      <c r="D29" s="48"/>
      <c r="E29" s="52"/>
      <c r="F29" s="48"/>
      <c r="G29" s="48"/>
      <c r="H29" s="48"/>
    </row>
    <row r="30" spans="1:8" ht="16.5" customHeight="1">
      <c r="A30" s="52"/>
      <c r="B30" s="48"/>
      <c r="C30" s="48"/>
      <c r="D30" s="48"/>
      <c r="E30" s="52"/>
      <c r="F30" s="48"/>
      <c r="G30" s="48"/>
      <c r="H30" s="48"/>
    </row>
    <row r="31" spans="1:8" ht="16.5" customHeight="1">
      <c r="A31" s="52"/>
      <c r="B31" s="48"/>
      <c r="C31" s="48"/>
      <c r="D31" s="48"/>
      <c r="E31" s="52"/>
      <c r="F31" s="48"/>
      <c r="G31" s="48"/>
      <c r="H31" s="48"/>
    </row>
    <row r="32" spans="1:8" ht="16.5" customHeight="1">
      <c r="A32" s="45"/>
      <c r="B32" s="48"/>
      <c r="C32" s="48"/>
      <c r="D32" s="48"/>
      <c r="E32" s="44"/>
      <c r="F32" s="48"/>
      <c r="G32" s="48"/>
      <c r="H32" s="48"/>
    </row>
    <row r="33" spans="1:8" ht="16.5" customHeight="1">
      <c r="A33" s="45"/>
      <c r="B33" s="48"/>
      <c r="C33" s="48"/>
      <c r="D33" s="48"/>
      <c r="E33" s="44"/>
      <c r="F33" s="48"/>
      <c r="G33" s="48"/>
      <c r="H33" s="48"/>
    </row>
    <row r="34" spans="1:8" ht="16.5" customHeight="1">
      <c r="A34" s="45"/>
      <c r="B34" s="48"/>
      <c r="C34" s="48"/>
      <c r="D34" s="48"/>
      <c r="E34" s="44"/>
      <c r="F34" s="48"/>
      <c r="G34" s="48"/>
      <c r="H34" s="48"/>
    </row>
    <row r="35" spans="1:8" ht="16.5" customHeight="1">
      <c r="A35" s="45"/>
      <c r="B35" s="48"/>
      <c r="C35" s="48"/>
      <c r="D35" s="48"/>
      <c r="E35" s="44"/>
      <c r="F35" s="48"/>
      <c r="G35" s="48"/>
      <c r="H35" s="48"/>
    </row>
    <row r="36" spans="1:8" ht="16.5" customHeight="1">
      <c r="A36" s="45"/>
      <c r="B36" s="48"/>
      <c r="C36" s="48"/>
      <c r="D36" s="48"/>
      <c r="E36" s="44"/>
      <c r="F36" s="48"/>
      <c r="G36" s="48"/>
      <c r="H36" s="48"/>
    </row>
    <row r="37" spans="1:8" ht="16.5" customHeight="1">
      <c r="A37" s="45"/>
      <c r="B37" s="48"/>
      <c r="C37" s="48"/>
      <c r="D37" s="48"/>
      <c r="E37" s="44"/>
      <c r="F37" s="48"/>
      <c r="G37" s="48"/>
      <c r="H37" s="48"/>
    </row>
    <row r="38" spans="1:8" ht="16.5" customHeight="1">
      <c r="A38" s="45"/>
      <c r="B38" s="48"/>
      <c r="C38" s="48"/>
      <c r="D38" s="48"/>
      <c r="E38" s="44"/>
      <c r="F38" s="48"/>
      <c r="G38" s="48"/>
      <c r="H38" s="48"/>
    </row>
    <row r="39" spans="1:8" ht="16.5" customHeight="1">
      <c r="A39" s="45"/>
      <c r="B39" s="48"/>
      <c r="C39" s="48"/>
      <c r="D39" s="48"/>
      <c r="E39" s="44"/>
      <c r="F39" s="48"/>
      <c r="G39" s="48"/>
      <c r="H39" s="48"/>
    </row>
    <row r="40" spans="1:8" ht="16.5" customHeight="1">
      <c r="A40" s="45"/>
      <c r="B40" s="48"/>
      <c r="C40" s="48"/>
      <c r="D40" s="48"/>
      <c r="E40" s="44"/>
      <c r="F40" s="48"/>
      <c r="G40" s="48"/>
      <c r="H40" s="48"/>
    </row>
    <row r="41" spans="1:8" ht="16.5" customHeight="1">
      <c r="A41" s="45"/>
      <c r="B41" s="48"/>
      <c r="C41" s="48"/>
      <c r="D41" s="48"/>
      <c r="E41" s="44"/>
      <c r="F41" s="48"/>
      <c r="G41" s="48"/>
      <c r="H41" s="48"/>
    </row>
    <row r="42" spans="1:8" ht="0" customHeight="1" hidden="1">
      <c r="A42" s="45"/>
      <c r="B42" s="136"/>
      <c r="C42" s="48"/>
      <c r="D42" s="48"/>
      <c r="E42" s="44"/>
      <c r="F42" s="48"/>
      <c r="G42" s="87"/>
      <c r="H42" s="87"/>
    </row>
    <row r="43" spans="1:8" ht="16.5" customHeight="1">
      <c r="A43" s="44" t="s">
        <v>2535</v>
      </c>
      <c r="B43" s="48"/>
      <c r="C43" s="48"/>
      <c r="D43" s="46">
        <v>2854</v>
      </c>
      <c r="E43" s="44" t="s">
        <v>511</v>
      </c>
      <c r="F43" s="91"/>
      <c r="G43" s="48"/>
      <c r="H43" s="46">
        <v>2854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1.7741769958613168E-236" footer="1.5608139238584515E-246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125" style="51" customWidth="1"/>
    <col min="2" max="4" width="16.625" style="51" customWidth="1"/>
    <col min="5" max="5" width="30.125" style="51" customWidth="1"/>
    <col min="6" max="8" width="18.00390625" style="51" customWidth="1"/>
    <col min="9" max="256" width="9.125" style="0" customWidth="1"/>
  </cols>
  <sheetData>
    <row r="1" spans="1:8" ht="33.75" customHeight="1">
      <c r="A1" s="42" t="s">
        <v>270</v>
      </c>
      <c r="B1" s="42"/>
      <c r="C1" s="42"/>
      <c r="D1" s="42"/>
      <c r="E1" s="42"/>
      <c r="F1" s="42"/>
      <c r="G1" s="42"/>
      <c r="H1" s="42"/>
    </row>
    <row r="2" spans="1:8" ht="16.5" customHeight="1">
      <c r="A2" s="43" t="s">
        <v>1657</v>
      </c>
      <c r="B2" s="43"/>
      <c r="C2" s="43"/>
      <c r="D2" s="43"/>
      <c r="E2" s="43"/>
      <c r="F2" s="43"/>
      <c r="G2" s="43"/>
      <c r="H2" s="43"/>
    </row>
    <row r="3" spans="1:8" ht="16.5" customHeight="1">
      <c r="A3" s="43" t="s">
        <v>2331</v>
      </c>
      <c r="B3" s="43"/>
      <c r="C3" s="43"/>
      <c r="D3" s="43"/>
      <c r="E3" s="43"/>
      <c r="F3" s="43"/>
      <c r="G3" s="43"/>
      <c r="H3" s="43"/>
    </row>
    <row r="4" spans="1:8" ht="18.75" customHeight="1">
      <c r="A4" s="44" t="s">
        <v>948</v>
      </c>
      <c r="B4" s="44" t="s">
        <v>1130</v>
      </c>
      <c r="C4" s="44" t="s">
        <v>797</v>
      </c>
      <c r="D4" s="44" t="s">
        <v>1417</v>
      </c>
      <c r="E4" s="44" t="s">
        <v>948</v>
      </c>
      <c r="F4" s="44" t="s">
        <v>1130</v>
      </c>
      <c r="G4" s="44" t="s">
        <v>797</v>
      </c>
      <c r="H4" s="44" t="s">
        <v>1417</v>
      </c>
    </row>
    <row r="5" spans="1:8" ht="16.5" customHeight="1">
      <c r="A5" s="45" t="s">
        <v>812</v>
      </c>
      <c r="B5" s="46">
        <v>655000</v>
      </c>
      <c r="C5" s="46">
        <v>655000</v>
      </c>
      <c r="D5" s="46">
        <v>606199</v>
      </c>
      <c r="E5" s="45" t="s">
        <v>329</v>
      </c>
      <c r="F5" s="46">
        <v>203396</v>
      </c>
      <c r="G5" s="46">
        <v>195446</v>
      </c>
      <c r="H5" s="46">
        <v>191960</v>
      </c>
    </row>
    <row r="6" spans="1:8" ht="16.5" customHeight="1">
      <c r="A6" s="45" t="s">
        <v>2090</v>
      </c>
      <c r="B6" s="46">
        <v>207020</v>
      </c>
      <c r="C6" s="46">
        <v>207020</v>
      </c>
      <c r="D6" s="46">
        <v>201414</v>
      </c>
      <c r="E6" s="45" t="s">
        <v>477</v>
      </c>
      <c r="F6" s="46">
        <v>0</v>
      </c>
      <c r="G6" s="46">
        <v>0</v>
      </c>
      <c r="H6" s="46">
        <v>0</v>
      </c>
    </row>
    <row r="7" spans="1:8" ht="16.5" customHeight="1">
      <c r="A7" s="45" t="s">
        <v>1942</v>
      </c>
      <c r="B7" s="46">
        <v>92609</v>
      </c>
      <c r="C7" s="46">
        <v>92609</v>
      </c>
      <c r="D7" s="46">
        <v>92383</v>
      </c>
      <c r="E7" s="45" t="s">
        <v>2089</v>
      </c>
      <c r="F7" s="46">
        <v>2295</v>
      </c>
      <c r="G7" s="46">
        <v>4754</v>
      </c>
      <c r="H7" s="46">
        <v>4754</v>
      </c>
    </row>
    <row r="8" spans="1:8" ht="16.5" customHeight="1">
      <c r="A8" s="45" t="s">
        <v>1218</v>
      </c>
      <c r="B8" s="46">
        <v>64500</v>
      </c>
      <c r="C8" s="46">
        <v>64500</v>
      </c>
      <c r="D8" s="46">
        <v>52153</v>
      </c>
      <c r="E8" s="45" t="s">
        <v>1160</v>
      </c>
      <c r="F8" s="46">
        <v>117575</v>
      </c>
      <c r="G8" s="46">
        <v>145715</v>
      </c>
      <c r="H8" s="46">
        <v>142099</v>
      </c>
    </row>
    <row r="9" spans="1:8" ht="16.5" customHeight="1">
      <c r="A9" s="45" t="s">
        <v>241</v>
      </c>
      <c r="B9" s="46">
        <v>0</v>
      </c>
      <c r="C9" s="46">
        <v>0</v>
      </c>
      <c r="D9" s="46">
        <v>0</v>
      </c>
      <c r="E9" s="45" t="s">
        <v>1835</v>
      </c>
      <c r="F9" s="46">
        <v>374044</v>
      </c>
      <c r="G9" s="46">
        <v>472217</v>
      </c>
      <c r="H9" s="46">
        <v>459275</v>
      </c>
    </row>
    <row r="10" spans="1:8" ht="16.5" customHeight="1">
      <c r="A10" s="45" t="s">
        <v>1012</v>
      </c>
      <c r="B10" s="46">
        <v>27950</v>
      </c>
      <c r="C10" s="46">
        <v>27950</v>
      </c>
      <c r="D10" s="46">
        <v>18275</v>
      </c>
      <c r="E10" s="45" t="s">
        <v>456</v>
      </c>
      <c r="F10" s="46">
        <v>15568</v>
      </c>
      <c r="G10" s="46">
        <v>15416</v>
      </c>
      <c r="H10" s="46">
        <v>15134</v>
      </c>
    </row>
    <row r="11" spans="1:8" ht="16.5" customHeight="1">
      <c r="A11" s="45" t="s">
        <v>866</v>
      </c>
      <c r="B11" s="46">
        <v>49070</v>
      </c>
      <c r="C11" s="46">
        <v>49070</v>
      </c>
      <c r="D11" s="46">
        <v>43862</v>
      </c>
      <c r="E11" s="45" t="s">
        <v>2361</v>
      </c>
      <c r="F11" s="46">
        <v>31625</v>
      </c>
      <c r="G11" s="46">
        <v>63004</v>
      </c>
      <c r="H11" s="46">
        <v>56078</v>
      </c>
    </row>
    <row r="12" spans="1:8" ht="16.5" customHeight="1">
      <c r="A12" s="45" t="s">
        <v>1170</v>
      </c>
      <c r="B12" s="46">
        <v>49705</v>
      </c>
      <c r="C12" s="46">
        <v>49705</v>
      </c>
      <c r="D12" s="46">
        <v>38162</v>
      </c>
      <c r="E12" s="45" t="s">
        <v>1345</v>
      </c>
      <c r="F12" s="46">
        <v>273643</v>
      </c>
      <c r="G12" s="46">
        <v>386934</v>
      </c>
      <c r="H12" s="46">
        <v>375333</v>
      </c>
    </row>
    <row r="13" spans="1:8" ht="16.5" customHeight="1">
      <c r="A13" s="45" t="s">
        <v>290</v>
      </c>
      <c r="B13" s="46">
        <v>22900</v>
      </c>
      <c r="C13" s="46">
        <v>22900</v>
      </c>
      <c r="D13" s="46">
        <v>27796</v>
      </c>
      <c r="E13" s="45" t="s">
        <v>1580</v>
      </c>
      <c r="F13" s="46">
        <v>191320</v>
      </c>
      <c r="G13" s="46">
        <v>287977</v>
      </c>
      <c r="H13" s="46">
        <v>281149</v>
      </c>
    </row>
    <row r="14" spans="1:8" ht="16.5" customHeight="1">
      <c r="A14" s="45" t="s">
        <v>1503</v>
      </c>
      <c r="B14" s="46">
        <v>13900</v>
      </c>
      <c r="C14" s="46">
        <v>13900</v>
      </c>
      <c r="D14" s="46">
        <v>12620</v>
      </c>
      <c r="E14" s="45" t="s">
        <v>1656</v>
      </c>
      <c r="F14" s="46">
        <v>25123</v>
      </c>
      <c r="G14" s="46">
        <v>65798</v>
      </c>
      <c r="H14" s="46">
        <v>54942</v>
      </c>
    </row>
    <row r="15" spans="1:8" ht="16.5" customHeight="1">
      <c r="A15" s="45" t="s">
        <v>1786</v>
      </c>
      <c r="B15" s="46">
        <v>35400</v>
      </c>
      <c r="C15" s="46">
        <v>35400</v>
      </c>
      <c r="D15" s="46">
        <v>34906</v>
      </c>
      <c r="E15" s="45" t="s">
        <v>1018</v>
      </c>
      <c r="F15" s="46">
        <v>63686</v>
      </c>
      <c r="G15" s="46">
        <v>206129</v>
      </c>
      <c r="H15" s="46">
        <v>203556</v>
      </c>
    </row>
    <row r="16" spans="1:8" ht="16.5" customHeight="1">
      <c r="A16" s="45" t="s">
        <v>2351</v>
      </c>
      <c r="B16" s="46">
        <v>19807</v>
      </c>
      <c r="C16" s="46">
        <v>19807</v>
      </c>
      <c r="D16" s="46">
        <v>19404</v>
      </c>
      <c r="E16" s="45" t="s">
        <v>584</v>
      </c>
      <c r="F16" s="46">
        <v>139378</v>
      </c>
      <c r="G16" s="46">
        <v>361906</v>
      </c>
      <c r="H16" s="46">
        <v>335493</v>
      </c>
    </row>
    <row r="17" spans="1:8" ht="16.5" customHeight="1">
      <c r="A17" s="45" t="s">
        <v>796</v>
      </c>
      <c r="B17" s="46">
        <v>15900</v>
      </c>
      <c r="C17" s="46">
        <v>15900</v>
      </c>
      <c r="D17" s="46">
        <v>16573</v>
      </c>
      <c r="E17" s="45" t="s">
        <v>214</v>
      </c>
      <c r="F17" s="46">
        <v>25378</v>
      </c>
      <c r="G17" s="46">
        <v>88531</v>
      </c>
      <c r="H17" s="46">
        <v>79258</v>
      </c>
    </row>
    <row r="18" spans="1:8" ht="16.5" customHeight="1">
      <c r="A18" s="45" t="s">
        <v>711</v>
      </c>
      <c r="B18" s="46">
        <v>18820</v>
      </c>
      <c r="C18" s="46">
        <v>18820</v>
      </c>
      <c r="D18" s="46">
        <v>17432</v>
      </c>
      <c r="E18" s="45" t="s">
        <v>1140</v>
      </c>
      <c r="F18" s="46">
        <v>38126</v>
      </c>
      <c r="G18" s="46">
        <v>56290</v>
      </c>
      <c r="H18" s="46">
        <v>53735</v>
      </c>
    </row>
    <row r="19" spans="1:8" ht="16.5" customHeight="1">
      <c r="A19" s="45" t="s">
        <v>2287</v>
      </c>
      <c r="B19" s="46">
        <v>37419</v>
      </c>
      <c r="C19" s="46">
        <v>37419</v>
      </c>
      <c r="D19" s="46">
        <v>31219</v>
      </c>
      <c r="E19" s="45" t="s">
        <v>1118</v>
      </c>
      <c r="F19" s="46">
        <v>6519</v>
      </c>
      <c r="G19" s="46">
        <v>22644</v>
      </c>
      <c r="H19" s="46">
        <v>13546</v>
      </c>
    </row>
    <row r="20" spans="1:8" ht="16.5" customHeight="1">
      <c r="A20" s="45" t="s">
        <v>2031</v>
      </c>
      <c r="B20" s="46">
        <v>0</v>
      </c>
      <c r="C20" s="46">
        <v>0</v>
      </c>
      <c r="D20" s="46">
        <v>0</v>
      </c>
      <c r="E20" s="45" t="s">
        <v>2421</v>
      </c>
      <c r="F20" s="46">
        <v>166</v>
      </c>
      <c r="G20" s="46">
        <v>704</v>
      </c>
      <c r="H20" s="46">
        <v>324</v>
      </c>
    </row>
    <row r="21" spans="1:8" ht="16.5" customHeight="1">
      <c r="A21" s="45" t="s">
        <v>2066</v>
      </c>
      <c r="B21" s="46">
        <v>0</v>
      </c>
      <c r="C21" s="46">
        <v>0</v>
      </c>
      <c r="D21" s="46">
        <v>0</v>
      </c>
      <c r="E21" s="45" t="s">
        <v>583</v>
      </c>
      <c r="F21" s="46">
        <v>100</v>
      </c>
      <c r="G21" s="46">
        <v>100</v>
      </c>
      <c r="H21" s="46">
        <v>100</v>
      </c>
    </row>
    <row r="22" spans="1:8" ht="16.5" customHeight="1">
      <c r="A22" s="45" t="s">
        <v>2263</v>
      </c>
      <c r="B22" s="46">
        <v>375000</v>
      </c>
      <c r="C22" s="46">
        <v>375000</v>
      </c>
      <c r="D22" s="46">
        <v>401806</v>
      </c>
      <c r="E22" s="45" t="s">
        <v>961</v>
      </c>
      <c r="F22" s="46">
        <v>16877</v>
      </c>
      <c r="G22" s="46">
        <v>62862</v>
      </c>
      <c r="H22" s="46">
        <v>53274</v>
      </c>
    </row>
    <row r="23" spans="1:8" ht="16.5" customHeight="1">
      <c r="A23" s="45" t="s">
        <v>1039</v>
      </c>
      <c r="B23" s="46">
        <v>98482</v>
      </c>
      <c r="C23" s="46">
        <v>98482</v>
      </c>
      <c r="D23" s="46">
        <v>74725</v>
      </c>
      <c r="E23" s="45" t="s">
        <v>766</v>
      </c>
      <c r="F23" s="46">
        <v>37346</v>
      </c>
      <c r="G23" s="46">
        <v>116822</v>
      </c>
      <c r="H23" s="46">
        <v>102405</v>
      </c>
    </row>
    <row r="24" spans="1:8" ht="16.5" customHeight="1">
      <c r="A24" s="45" t="s">
        <v>399</v>
      </c>
      <c r="B24" s="46">
        <v>67834</v>
      </c>
      <c r="C24" s="46">
        <v>67834</v>
      </c>
      <c r="D24" s="46">
        <v>80636</v>
      </c>
      <c r="E24" s="45" t="s">
        <v>1883</v>
      </c>
      <c r="F24" s="46">
        <v>6562</v>
      </c>
      <c r="G24" s="46">
        <v>8533</v>
      </c>
      <c r="H24" s="46">
        <v>8487</v>
      </c>
    </row>
    <row r="25" spans="1:8" ht="16.5" customHeight="1">
      <c r="A25" s="45" t="s">
        <v>765</v>
      </c>
      <c r="B25" s="46">
        <v>65609</v>
      </c>
      <c r="C25" s="46">
        <v>65609</v>
      </c>
      <c r="D25" s="46">
        <v>79595</v>
      </c>
      <c r="E25" s="45" t="s">
        <v>1755</v>
      </c>
      <c r="F25" s="46">
        <v>21344</v>
      </c>
      <c r="G25" s="46">
        <v>0</v>
      </c>
      <c r="H25" s="46">
        <v>0</v>
      </c>
    </row>
    <row r="26" spans="1:8" ht="16.5" customHeight="1">
      <c r="A26" s="45" t="s">
        <v>1416</v>
      </c>
      <c r="B26" s="46">
        <v>17000</v>
      </c>
      <c r="C26" s="46">
        <v>17000</v>
      </c>
      <c r="D26" s="46">
        <v>5949</v>
      </c>
      <c r="E26" s="45" t="s">
        <v>2227</v>
      </c>
      <c r="F26" s="46">
        <v>19208</v>
      </c>
      <c r="G26" s="46">
        <v>21141</v>
      </c>
      <c r="H26" s="46">
        <v>14471</v>
      </c>
    </row>
    <row r="27" spans="1:8" ht="16.5" customHeight="1">
      <c r="A27" s="45" t="s">
        <v>825</v>
      </c>
      <c r="B27" s="46">
        <v>115690</v>
      </c>
      <c r="C27" s="46">
        <v>115690</v>
      </c>
      <c r="D27" s="46">
        <v>121150</v>
      </c>
      <c r="E27" s="45" t="s">
        <v>753</v>
      </c>
      <c r="F27" s="46">
        <v>27000</v>
      </c>
      <c r="G27" s="46">
        <v>26326</v>
      </c>
      <c r="H27" s="46">
        <v>26326</v>
      </c>
    </row>
    <row r="28" spans="1:8" ht="16.5" customHeight="1">
      <c r="A28" s="45" t="s">
        <v>2113</v>
      </c>
      <c r="B28" s="46">
        <v>10385</v>
      </c>
      <c r="C28" s="46">
        <v>10385</v>
      </c>
      <c r="D28" s="46">
        <v>39751</v>
      </c>
      <c r="E28" s="45" t="s">
        <v>938</v>
      </c>
      <c r="F28" s="46">
        <v>0</v>
      </c>
      <c r="G28" s="46">
        <v>0</v>
      </c>
      <c r="H28" s="46">
        <v>0</v>
      </c>
    </row>
    <row r="29" spans="1:8" ht="16.5" customHeight="1">
      <c r="A29" s="47"/>
      <c r="B29" s="48"/>
      <c r="C29" s="48"/>
      <c r="D29" s="48"/>
      <c r="E29" s="49"/>
      <c r="F29" s="50"/>
      <c r="G29" s="48"/>
      <c r="H29" s="48"/>
    </row>
    <row r="30" spans="1:8" ht="17.25" customHeight="1">
      <c r="A30" s="45"/>
      <c r="B30" s="48"/>
      <c r="C30" s="48"/>
      <c r="D30" s="48"/>
      <c r="E30" s="49"/>
      <c r="F30" s="50"/>
      <c r="G30" s="48"/>
      <c r="H30" s="48"/>
    </row>
    <row r="31" spans="1:8" ht="17.25" customHeight="1">
      <c r="A31" s="45"/>
      <c r="B31" s="48"/>
      <c r="C31" s="48"/>
      <c r="D31" s="48"/>
      <c r="E31" s="49"/>
      <c r="F31" s="50"/>
      <c r="G31" s="48"/>
      <c r="H31" s="48"/>
    </row>
    <row r="32" spans="1:8" ht="17.25" customHeight="1">
      <c r="A32" s="45"/>
      <c r="B32" s="48"/>
      <c r="C32" s="48"/>
      <c r="D32" s="48"/>
      <c r="E32" s="49"/>
      <c r="F32" s="50"/>
      <c r="G32" s="48"/>
      <c r="H32" s="48"/>
    </row>
    <row r="33" spans="1:8" ht="16.5" customHeight="1">
      <c r="A33" s="45"/>
      <c r="B33" s="48"/>
      <c r="C33" s="48"/>
      <c r="D33" s="48"/>
      <c r="E33" s="49"/>
      <c r="F33" s="50"/>
      <c r="G33" s="48"/>
      <c r="H33" s="48"/>
    </row>
    <row r="34" spans="1:8" ht="16.5" customHeight="1">
      <c r="A34" s="45"/>
      <c r="B34" s="48"/>
      <c r="C34" s="48"/>
      <c r="D34" s="48"/>
      <c r="E34" s="49"/>
      <c r="F34" s="50"/>
      <c r="G34" s="48"/>
      <c r="H34" s="48"/>
    </row>
    <row r="35" spans="1:8" ht="16.5" customHeight="1">
      <c r="A35" s="45"/>
      <c r="B35" s="48"/>
      <c r="C35" s="48"/>
      <c r="D35" s="48"/>
      <c r="E35" s="49"/>
      <c r="F35" s="50"/>
      <c r="G35" s="48"/>
      <c r="H35" s="48"/>
    </row>
    <row r="36" spans="1:8" ht="16.5" customHeight="1">
      <c r="A36" s="45"/>
      <c r="B36" s="48"/>
      <c r="C36" s="48"/>
      <c r="D36" s="48"/>
      <c r="E36" s="49"/>
      <c r="F36" s="50"/>
      <c r="G36" s="48"/>
      <c r="H36" s="48"/>
    </row>
    <row r="37" spans="1:8" ht="17.25" customHeight="1">
      <c r="A37" s="45"/>
      <c r="B37" s="48"/>
      <c r="C37" s="48"/>
      <c r="D37" s="48"/>
      <c r="E37" s="49"/>
      <c r="F37" s="50"/>
      <c r="G37" s="48"/>
      <c r="H37" s="48"/>
    </row>
    <row r="38" spans="1:8" ht="17.25" customHeight="1">
      <c r="A38" s="45"/>
      <c r="B38" s="48"/>
      <c r="C38" s="48"/>
      <c r="D38" s="48"/>
      <c r="E38" s="49"/>
      <c r="F38" s="50"/>
      <c r="G38" s="48"/>
      <c r="H38" s="48"/>
    </row>
    <row r="39" spans="1:8" ht="17.25" customHeight="1">
      <c r="A39" s="45"/>
      <c r="B39" s="48"/>
      <c r="C39" s="48"/>
      <c r="D39" s="48"/>
      <c r="E39" s="49"/>
      <c r="F39" s="50"/>
      <c r="G39" s="48"/>
      <c r="H39" s="48"/>
    </row>
    <row r="40" spans="1:8" ht="16.5" customHeight="1">
      <c r="A40" s="44" t="s">
        <v>470</v>
      </c>
      <c r="B40" s="46">
        <v>1030000</v>
      </c>
      <c r="C40" s="46">
        <v>1030000</v>
      </c>
      <c r="D40" s="46">
        <v>1008005</v>
      </c>
      <c r="E40" s="44" t="s">
        <v>2226</v>
      </c>
      <c r="F40" s="46">
        <v>1636279</v>
      </c>
      <c r="G40" s="46">
        <v>2609249</v>
      </c>
      <c r="H40" s="46">
        <v>2471699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5.1356528235899715E-252" footer="2.55891262136E-313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2.50390625" style="51" customWidth="1"/>
    <col min="2" max="2" width="21.125" style="51" customWidth="1"/>
    <col min="3" max="3" width="42.50390625" style="51" customWidth="1"/>
    <col min="4" max="4" width="20.00390625" style="51" customWidth="1"/>
    <col min="5" max="256" width="9.125" style="0" customWidth="1"/>
  </cols>
  <sheetData>
    <row r="1" spans="1:4" ht="33.75" customHeight="1">
      <c r="A1" s="42" t="s">
        <v>270</v>
      </c>
      <c r="B1" s="42"/>
      <c r="C1" s="42"/>
      <c r="D1" s="42"/>
    </row>
    <row r="2" spans="1:4" ht="16.5" customHeight="1">
      <c r="A2" s="43" t="s">
        <v>1657</v>
      </c>
      <c r="B2" s="43"/>
      <c r="C2" s="43"/>
      <c r="D2" s="43"/>
    </row>
    <row r="3" spans="1:4" ht="16.5" customHeight="1">
      <c r="A3" s="43" t="s">
        <v>2331</v>
      </c>
      <c r="B3" s="43"/>
      <c r="C3" s="43"/>
      <c r="D3" s="43"/>
    </row>
    <row r="4" spans="1:4" ht="17.25" customHeight="1">
      <c r="A4" s="44" t="s">
        <v>948</v>
      </c>
      <c r="B4" s="44" t="s">
        <v>1417</v>
      </c>
      <c r="C4" s="44" t="s">
        <v>948</v>
      </c>
      <c r="D4" s="44" t="s">
        <v>1417</v>
      </c>
    </row>
    <row r="5" spans="1:4" ht="17.25" customHeight="1">
      <c r="A5" s="44" t="s">
        <v>470</v>
      </c>
      <c r="B5" s="46">
        <v>1008005</v>
      </c>
      <c r="C5" s="44" t="s">
        <v>2226</v>
      </c>
      <c r="D5" s="46">
        <v>2471699</v>
      </c>
    </row>
    <row r="6" spans="1:4" ht="17.25" customHeight="1">
      <c r="A6" s="52" t="s">
        <v>280</v>
      </c>
      <c r="B6" s="46">
        <v>1204428</v>
      </c>
      <c r="C6" s="52" t="s">
        <v>657</v>
      </c>
      <c r="D6" s="46">
        <v>24910</v>
      </c>
    </row>
    <row r="7" spans="1:4" ht="17.25" customHeight="1">
      <c r="A7" s="45" t="s">
        <v>1011</v>
      </c>
      <c r="B7" s="46">
        <v>67493</v>
      </c>
      <c r="C7" s="52" t="s">
        <v>1796</v>
      </c>
      <c r="D7" s="46">
        <v>5561</v>
      </c>
    </row>
    <row r="8" spans="1:4" ht="17.25" customHeight="1">
      <c r="A8" s="45" t="s">
        <v>710</v>
      </c>
      <c r="B8" s="46">
        <v>727161</v>
      </c>
      <c r="C8" s="52" t="s">
        <v>1178</v>
      </c>
      <c r="D8" s="46">
        <v>19349</v>
      </c>
    </row>
    <row r="9" spans="1:4" ht="17.25" customHeight="1">
      <c r="A9" s="45" t="s">
        <v>90</v>
      </c>
      <c r="B9" s="46">
        <v>409774</v>
      </c>
      <c r="C9" s="52"/>
      <c r="D9" s="48"/>
    </row>
    <row r="10" spans="1:4" ht="17.25" customHeight="1">
      <c r="A10" s="45" t="s">
        <v>1987</v>
      </c>
      <c r="B10" s="46">
        <v>0</v>
      </c>
      <c r="C10" s="52"/>
      <c r="D10" s="48"/>
    </row>
    <row r="11" spans="1:4" ht="17.25" customHeight="1">
      <c r="A11" s="45" t="s">
        <v>1459</v>
      </c>
      <c r="B11" s="46">
        <v>210801</v>
      </c>
      <c r="C11" s="52"/>
      <c r="D11" s="48"/>
    </row>
    <row r="12" spans="1:4" ht="17.25" customHeight="1">
      <c r="A12" s="45" t="s">
        <v>730</v>
      </c>
      <c r="B12" s="46">
        <v>149868</v>
      </c>
      <c r="C12" s="52" t="s">
        <v>421</v>
      </c>
      <c r="D12" s="46">
        <v>0</v>
      </c>
    </row>
    <row r="13" spans="1:4" ht="17.25" customHeight="1">
      <c r="A13" s="45" t="s">
        <v>2024</v>
      </c>
      <c r="B13" s="46">
        <v>561590</v>
      </c>
      <c r="C13" s="52" t="s">
        <v>848</v>
      </c>
      <c r="D13" s="46">
        <v>460927</v>
      </c>
    </row>
    <row r="14" spans="1:4" ht="17.25" customHeight="1">
      <c r="A14" s="49"/>
      <c r="B14" s="48"/>
      <c r="C14" s="52" t="s">
        <v>879</v>
      </c>
      <c r="D14" s="46">
        <v>0</v>
      </c>
    </row>
    <row r="15" spans="1:4" ht="17.25" customHeight="1">
      <c r="A15" s="45" t="s">
        <v>45</v>
      </c>
      <c r="B15" s="46">
        <v>0</v>
      </c>
      <c r="C15" s="52" t="s">
        <v>380</v>
      </c>
      <c r="D15" s="46">
        <v>0</v>
      </c>
    </row>
    <row r="16" spans="1:4" ht="17.25" customHeight="1">
      <c r="A16" s="45" t="s">
        <v>1676</v>
      </c>
      <c r="B16" s="46">
        <v>88178</v>
      </c>
      <c r="C16" s="52" t="s">
        <v>455</v>
      </c>
      <c r="D16" s="46">
        <v>143690</v>
      </c>
    </row>
    <row r="17" spans="1:4" ht="17.25" customHeight="1">
      <c r="A17" s="45" t="s">
        <v>1104</v>
      </c>
      <c r="B17" s="46">
        <v>0</v>
      </c>
      <c r="C17" s="52" t="s">
        <v>608</v>
      </c>
      <c r="D17" s="46">
        <v>0</v>
      </c>
    </row>
    <row r="18" spans="1:4" ht="17.25" customHeight="1">
      <c r="A18" s="45" t="s">
        <v>777</v>
      </c>
      <c r="B18" s="46">
        <v>0</v>
      </c>
      <c r="C18" s="52" t="s">
        <v>2112</v>
      </c>
      <c r="D18" s="46">
        <v>0</v>
      </c>
    </row>
    <row r="19" spans="1:4" ht="17.25" customHeight="1">
      <c r="A19" s="49"/>
      <c r="B19" s="48"/>
      <c r="C19" s="52" t="s">
        <v>59</v>
      </c>
      <c r="D19" s="46">
        <v>0</v>
      </c>
    </row>
    <row r="20" spans="1:4" ht="17.25" customHeight="1">
      <c r="A20" s="49"/>
      <c r="B20" s="48"/>
      <c r="C20" s="52" t="s">
        <v>2430</v>
      </c>
      <c r="D20" s="46">
        <v>121644</v>
      </c>
    </row>
    <row r="21" spans="1:4" ht="17.25" customHeight="1">
      <c r="A21" s="49"/>
      <c r="B21" s="48"/>
      <c r="C21" s="52" t="s">
        <v>1954</v>
      </c>
      <c r="D21" s="46">
        <v>137550</v>
      </c>
    </row>
    <row r="22" spans="1:4" ht="17.25" customHeight="1">
      <c r="A22" s="49"/>
      <c r="B22" s="48"/>
      <c r="C22" s="52" t="s">
        <v>159</v>
      </c>
      <c r="D22" s="46">
        <v>-15906</v>
      </c>
    </row>
    <row r="23" spans="1:4" ht="17.25" customHeight="1">
      <c r="A23" s="49"/>
      <c r="B23" s="48"/>
      <c r="C23" s="52"/>
      <c r="D23" s="48"/>
    </row>
    <row r="24" spans="1:4" ht="17.25" customHeight="1">
      <c r="A24" s="49"/>
      <c r="B24" s="48"/>
      <c r="C24" s="52"/>
      <c r="D24" s="48"/>
    </row>
    <row r="25" spans="1:4" ht="17.25" customHeight="1">
      <c r="A25" s="49"/>
      <c r="B25" s="48"/>
      <c r="C25" s="52"/>
      <c r="D25" s="48"/>
    </row>
    <row r="26" spans="1:4" ht="17.25" customHeight="1">
      <c r="A26" s="49"/>
      <c r="B26" s="48"/>
      <c r="C26" s="52"/>
      <c r="D26" s="48"/>
    </row>
    <row r="27" spans="1:4" ht="17.25" customHeight="1">
      <c r="A27" s="49"/>
      <c r="B27" s="48"/>
      <c r="C27" s="52"/>
      <c r="D27" s="48"/>
    </row>
    <row r="28" spans="1:4" ht="0" customHeight="1" hidden="1">
      <c r="A28" s="45"/>
      <c r="B28" s="48"/>
      <c r="C28" s="52"/>
      <c r="D28" s="48"/>
    </row>
    <row r="29" spans="1:4" ht="0" customHeight="1" hidden="1">
      <c r="A29" s="45"/>
      <c r="B29" s="48"/>
      <c r="C29" s="52"/>
      <c r="D29" s="48"/>
    </row>
    <row r="30" spans="1:4" ht="0" customHeight="1" hidden="1">
      <c r="A30" s="45"/>
      <c r="B30" s="48"/>
      <c r="C30" s="52"/>
      <c r="D30" s="48"/>
    </row>
    <row r="31" spans="1:4" ht="0" customHeight="1" hidden="1">
      <c r="A31" s="45"/>
      <c r="B31" s="48"/>
      <c r="C31" s="52"/>
      <c r="D31" s="48"/>
    </row>
    <row r="32" spans="1:4" ht="0" customHeight="1" hidden="1">
      <c r="A32" s="45"/>
      <c r="B32" s="48"/>
      <c r="C32" s="52"/>
      <c r="D32" s="48"/>
    </row>
    <row r="33" spans="1:4" ht="0" customHeight="1" hidden="1">
      <c r="A33" s="45"/>
      <c r="B33" s="53"/>
      <c r="C33" s="52"/>
      <c r="D33" s="48"/>
    </row>
    <row r="34" spans="1:4" ht="0" customHeight="1" hidden="1">
      <c r="A34" s="45"/>
      <c r="B34" s="48"/>
      <c r="C34" s="52"/>
      <c r="D34" s="48"/>
    </row>
    <row r="35" spans="1:4" ht="0" customHeight="1" hidden="1">
      <c r="A35" s="45"/>
      <c r="B35" s="48"/>
      <c r="C35" s="52"/>
      <c r="D35" s="48"/>
    </row>
    <row r="36" spans="1:4" ht="0" customHeight="1" hidden="1">
      <c r="A36" s="45"/>
      <c r="B36" s="48"/>
      <c r="C36" s="52"/>
      <c r="D36" s="48"/>
    </row>
    <row r="37" spans="1:4" ht="17.25" customHeight="1">
      <c r="A37" s="45"/>
      <c r="B37" s="48"/>
      <c r="C37" s="52"/>
      <c r="D37" s="48"/>
    </row>
    <row r="38" spans="1:4" ht="17.25" customHeight="1">
      <c r="A38" s="54"/>
      <c r="B38" s="48"/>
      <c r="C38" s="45"/>
      <c r="D38" s="48"/>
    </row>
    <row r="39" spans="1:4" ht="17.25" customHeight="1">
      <c r="A39" s="54"/>
      <c r="B39" s="48"/>
      <c r="C39" s="49"/>
      <c r="D39" s="48"/>
    </row>
    <row r="40" spans="1:4" ht="17.25" customHeight="1">
      <c r="A40" s="54"/>
      <c r="B40" s="48"/>
      <c r="C40" s="49"/>
      <c r="D40" s="48"/>
    </row>
    <row r="41" spans="1:4" ht="17.25" customHeight="1">
      <c r="A41" s="45"/>
      <c r="B41" s="48"/>
      <c r="C41" s="49"/>
      <c r="D41" s="48"/>
    </row>
    <row r="42" spans="1:4" ht="17.25" customHeight="1">
      <c r="A42" s="45"/>
      <c r="B42" s="48"/>
      <c r="C42" s="49"/>
      <c r="D42" s="53"/>
    </row>
    <row r="43" spans="1:4" ht="17.25" customHeight="1">
      <c r="A43" s="54"/>
      <c r="B43" s="53"/>
      <c r="C43" s="49"/>
      <c r="D43" s="53"/>
    </row>
    <row r="44" spans="1:4" ht="17.25" customHeight="1">
      <c r="A44" s="54"/>
      <c r="B44" s="53"/>
      <c r="C44" s="49"/>
      <c r="D44" s="50"/>
    </row>
    <row r="45" spans="1:4" ht="17.25" customHeight="1">
      <c r="A45" s="54"/>
      <c r="B45" s="48"/>
      <c r="C45" s="49"/>
      <c r="D45" s="50"/>
    </row>
    <row r="46" spans="1:4" ht="17.25" customHeight="1">
      <c r="A46" s="54"/>
      <c r="B46" s="48"/>
      <c r="C46" s="45"/>
      <c r="D46" s="50"/>
    </row>
    <row r="47" spans="1:4" ht="0" customHeight="1" hidden="1">
      <c r="A47" s="54"/>
      <c r="B47" s="48"/>
      <c r="C47" s="45"/>
      <c r="D47" s="48"/>
    </row>
    <row r="48" spans="1:4" ht="0" customHeight="1" hidden="1">
      <c r="A48" s="54"/>
      <c r="B48" s="48"/>
      <c r="C48" s="52"/>
      <c r="D48" s="48"/>
    </row>
    <row r="49" spans="1:4" ht="0" customHeight="1" hidden="1">
      <c r="A49" s="54"/>
      <c r="B49" s="50"/>
      <c r="C49" s="52"/>
      <c r="D49" s="48"/>
    </row>
    <row r="50" spans="1:4" ht="0" customHeight="1" hidden="1">
      <c r="A50" s="54"/>
      <c r="B50" s="48"/>
      <c r="C50" s="52"/>
      <c r="D50" s="50"/>
    </row>
    <row r="51" spans="1:4" ht="0" customHeight="1" hidden="1">
      <c r="A51" s="45"/>
      <c r="B51" s="48"/>
      <c r="C51" s="52"/>
      <c r="D51" s="48"/>
    </row>
    <row r="52" spans="1:4" ht="0" customHeight="1" hidden="1">
      <c r="A52" s="45"/>
      <c r="B52" s="48"/>
      <c r="C52" s="49"/>
      <c r="D52" s="48"/>
    </row>
    <row r="53" spans="1:4" ht="0" customHeight="1" hidden="1">
      <c r="A53" s="45"/>
      <c r="B53" s="48"/>
      <c r="C53" s="54"/>
      <c r="D53" s="53"/>
    </row>
    <row r="54" spans="1:4" ht="0" customHeight="1" hidden="1">
      <c r="A54" s="45"/>
      <c r="B54" s="48"/>
      <c r="C54" s="52"/>
      <c r="D54" s="48"/>
    </row>
    <row r="55" spans="1:4" ht="0" customHeight="1" hidden="1">
      <c r="A55" s="45"/>
      <c r="B55" s="48"/>
      <c r="C55" s="52"/>
      <c r="D55" s="48"/>
    </row>
    <row r="56" spans="1:4" ht="0" customHeight="1" hidden="1">
      <c r="A56" s="45"/>
      <c r="B56" s="48"/>
      <c r="C56" s="52"/>
      <c r="D56" s="48"/>
    </row>
    <row r="57" spans="1:4" ht="0" customHeight="1" hidden="1">
      <c r="A57" s="45"/>
      <c r="B57" s="48"/>
      <c r="C57" s="52"/>
      <c r="D57" s="48"/>
    </row>
    <row r="58" spans="1:4" ht="0" customHeight="1" hidden="1">
      <c r="A58" s="45"/>
      <c r="B58" s="48"/>
      <c r="C58" s="52"/>
      <c r="D58" s="48"/>
    </row>
    <row r="59" spans="1:4" ht="0" customHeight="1" hidden="1">
      <c r="A59" s="45"/>
      <c r="B59" s="48"/>
      <c r="C59" s="52"/>
      <c r="D59" s="48"/>
    </row>
    <row r="60" spans="1:4" ht="0" customHeight="1" hidden="1">
      <c r="A60" s="45"/>
      <c r="B60" s="48"/>
      <c r="C60" s="52"/>
      <c r="D60" s="48"/>
    </row>
    <row r="61" spans="1:4" ht="0" customHeight="1" hidden="1">
      <c r="A61" s="45"/>
      <c r="B61" s="48"/>
      <c r="C61" s="52"/>
      <c r="D61" s="48"/>
    </row>
    <row r="62" spans="1:4" ht="0" customHeight="1" hidden="1">
      <c r="A62" s="45"/>
      <c r="B62" s="48"/>
      <c r="C62" s="52"/>
      <c r="D62" s="48"/>
    </row>
    <row r="63" spans="1:4" ht="0" customHeight="1" hidden="1">
      <c r="A63" s="45"/>
      <c r="B63" s="48"/>
      <c r="C63" s="52"/>
      <c r="D63" s="48"/>
    </row>
    <row r="64" spans="1:4" ht="0" customHeight="1" hidden="1">
      <c r="A64" s="45"/>
      <c r="B64" s="48"/>
      <c r="C64" s="52"/>
      <c r="D64" s="48"/>
    </row>
    <row r="65" spans="1:4" ht="0" customHeight="1" hidden="1">
      <c r="A65" s="45"/>
      <c r="B65" s="48"/>
      <c r="C65" s="52"/>
      <c r="D65" s="48"/>
    </row>
    <row r="66" spans="1:4" ht="0" customHeight="1" hidden="1">
      <c r="A66" s="45"/>
      <c r="B66" s="48"/>
      <c r="C66" s="52"/>
      <c r="D66" s="48"/>
    </row>
    <row r="67" spans="1:4" ht="0" customHeight="1" hidden="1">
      <c r="A67" s="45"/>
      <c r="B67" s="48"/>
      <c r="C67" s="52"/>
      <c r="D67" s="48"/>
    </row>
    <row r="68" spans="1:4" ht="0" customHeight="1" hidden="1">
      <c r="A68" s="45"/>
      <c r="B68" s="48"/>
      <c r="C68" s="52"/>
      <c r="D68" s="48"/>
    </row>
    <row r="69" spans="1:4" ht="0" customHeight="1" hidden="1">
      <c r="A69" s="45"/>
      <c r="B69" s="48"/>
      <c r="C69" s="52"/>
      <c r="D69" s="48"/>
    </row>
    <row r="70" spans="1:4" ht="0" customHeight="1" hidden="1">
      <c r="A70" s="45"/>
      <c r="B70" s="48"/>
      <c r="C70" s="52"/>
      <c r="D70" s="48"/>
    </row>
    <row r="71" spans="1:4" ht="0" customHeight="1" hidden="1">
      <c r="A71" s="45"/>
      <c r="B71" s="48"/>
      <c r="C71" s="52"/>
      <c r="D71" s="48"/>
    </row>
    <row r="72" spans="1:4" s="55" customFormat="1" ht="0" customHeight="1" hidden="1">
      <c r="A72" s="45"/>
      <c r="B72" s="48"/>
      <c r="C72" s="52"/>
      <c r="D72" s="48"/>
    </row>
    <row r="73" spans="1:4" ht="17.25" customHeight="1">
      <c r="A73" s="44" t="s">
        <v>2535</v>
      </c>
      <c r="B73" s="46">
        <v>3222870</v>
      </c>
      <c r="C73" s="44" t="s">
        <v>511</v>
      </c>
      <c r="D73" s="46">
        <v>3222870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6.39806670756013E-236" footer="5.1356528235899715E-252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125" style="66" customWidth="1"/>
    <col min="2" max="7" width="16.50390625" style="66" customWidth="1"/>
    <col min="8" max="256" width="9.125" style="0" customWidth="1"/>
  </cols>
  <sheetData>
    <row r="1" spans="1:7" ht="33.75" customHeight="1">
      <c r="A1" s="42" t="s">
        <v>446</v>
      </c>
      <c r="B1" s="42"/>
      <c r="C1" s="42"/>
      <c r="D1" s="42"/>
      <c r="E1" s="42"/>
      <c r="F1" s="42"/>
      <c r="G1" s="42"/>
    </row>
    <row r="2" spans="1:7" ht="16.5" customHeight="1">
      <c r="A2" s="43" t="s">
        <v>886</v>
      </c>
      <c r="B2" s="43"/>
      <c r="C2" s="43"/>
      <c r="D2" s="43"/>
      <c r="E2" s="43"/>
      <c r="F2" s="43"/>
      <c r="G2" s="43"/>
    </row>
    <row r="3" spans="1:7" ht="16.5" customHeight="1">
      <c r="A3" s="43" t="s">
        <v>2331</v>
      </c>
      <c r="B3" s="43"/>
      <c r="C3" s="43"/>
      <c r="D3" s="43"/>
      <c r="E3" s="43"/>
      <c r="F3" s="43"/>
      <c r="G3" s="43"/>
    </row>
    <row r="4" spans="1:7" ht="16.5" customHeight="1">
      <c r="A4" s="56" t="s">
        <v>948</v>
      </c>
      <c r="B4" s="56" t="s">
        <v>1130</v>
      </c>
      <c r="C4" s="56" t="s">
        <v>439</v>
      </c>
      <c r="D4" s="56"/>
      <c r="E4" s="56"/>
      <c r="F4" s="57"/>
      <c r="G4" s="56" t="s">
        <v>797</v>
      </c>
    </row>
    <row r="5" spans="1:7" ht="16.5" customHeight="1">
      <c r="A5" s="56"/>
      <c r="B5" s="56"/>
      <c r="C5" s="56" t="s">
        <v>1497</v>
      </c>
      <c r="D5" s="56"/>
      <c r="E5" s="58"/>
      <c r="F5" s="59" t="s">
        <v>1435</v>
      </c>
      <c r="G5" s="60"/>
    </row>
    <row r="6" spans="1:7" ht="16.5" customHeight="1">
      <c r="A6" s="57"/>
      <c r="B6" s="57"/>
      <c r="C6" s="61" t="s">
        <v>1344</v>
      </c>
      <c r="D6" s="61" t="s">
        <v>786</v>
      </c>
      <c r="E6" s="62" t="s">
        <v>709</v>
      </c>
      <c r="F6" s="63"/>
      <c r="G6" s="64"/>
    </row>
    <row r="7" spans="1:7" ht="16.5" customHeight="1">
      <c r="A7" s="45" t="s">
        <v>812</v>
      </c>
      <c r="B7" s="46">
        <v>655000</v>
      </c>
      <c r="C7" s="46">
        <v>0</v>
      </c>
      <c r="D7" s="46">
        <v>0</v>
      </c>
      <c r="E7" s="46">
        <v>0</v>
      </c>
      <c r="F7" s="65">
        <v>0</v>
      </c>
      <c r="G7" s="46">
        <v>655000</v>
      </c>
    </row>
    <row r="8" spans="1:7" ht="16.5" customHeight="1">
      <c r="A8" s="45" t="s">
        <v>2090</v>
      </c>
      <c r="B8" s="46">
        <v>207020</v>
      </c>
      <c r="C8" s="46">
        <v>0</v>
      </c>
      <c r="D8" s="46">
        <v>0</v>
      </c>
      <c r="E8" s="46">
        <v>0</v>
      </c>
      <c r="F8" s="65">
        <v>0</v>
      </c>
      <c r="G8" s="46">
        <v>207020</v>
      </c>
    </row>
    <row r="9" spans="1:7" ht="16.5" customHeight="1">
      <c r="A9" s="45" t="s">
        <v>1942</v>
      </c>
      <c r="B9" s="46">
        <v>92609</v>
      </c>
      <c r="C9" s="46">
        <v>0</v>
      </c>
      <c r="D9" s="46">
        <v>0</v>
      </c>
      <c r="E9" s="46">
        <v>0</v>
      </c>
      <c r="F9" s="65">
        <v>0</v>
      </c>
      <c r="G9" s="46">
        <v>92609</v>
      </c>
    </row>
    <row r="10" spans="1:7" ht="16.5" customHeight="1">
      <c r="A10" s="45" t="s">
        <v>1218</v>
      </c>
      <c r="B10" s="46">
        <v>64500</v>
      </c>
      <c r="C10" s="46">
        <v>0</v>
      </c>
      <c r="D10" s="46">
        <v>0</v>
      </c>
      <c r="E10" s="46">
        <v>0</v>
      </c>
      <c r="F10" s="65">
        <v>0</v>
      </c>
      <c r="G10" s="46">
        <v>64500</v>
      </c>
    </row>
    <row r="11" spans="1:7" ht="16.5" customHeight="1">
      <c r="A11" s="45" t="s">
        <v>241</v>
      </c>
      <c r="B11" s="46">
        <v>0</v>
      </c>
      <c r="C11" s="46">
        <v>0</v>
      </c>
      <c r="D11" s="46">
        <v>0</v>
      </c>
      <c r="E11" s="46">
        <v>0</v>
      </c>
      <c r="F11" s="65">
        <v>0</v>
      </c>
      <c r="G11" s="46">
        <v>0</v>
      </c>
    </row>
    <row r="12" spans="1:7" ht="17.25" customHeight="1">
      <c r="A12" s="45" t="s">
        <v>1012</v>
      </c>
      <c r="B12" s="46">
        <v>27950</v>
      </c>
      <c r="C12" s="46">
        <v>0</v>
      </c>
      <c r="D12" s="46">
        <v>0</v>
      </c>
      <c r="E12" s="46">
        <v>0</v>
      </c>
      <c r="F12" s="65">
        <v>0</v>
      </c>
      <c r="G12" s="46">
        <v>27950</v>
      </c>
    </row>
    <row r="13" spans="1:7" ht="16.5" customHeight="1">
      <c r="A13" s="45" t="s">
        <v>866</v>
      </c>
      <c r="B13" s="46">
        <v>49070</v>
      </c>
      <c r="C13" s="46">
        <v>0</v>
      </c>
      <c r="D13" s="46">
        <v>0</v>
      </c>
      <c r="E13" s="46">
        <v>0</v>
      </c>
      <c r="F13" s="65">
        <v>0</v>
      </c>
      <c r="G13" s="46">
        <v>49070</v>
      </c>
    </row>
    <row r="14" spans="1:7" ht="16.5" customHeight="1">
      <c r="A14" s="45" t="s">
        <v>1170</v>
      </c>
      <c r="B14" s="46">
        <v>49705</v>
      </c>
      <c r="C14" s="46">
        <v>0</v>
      </c>
      <c r="D14" s="46">
        <v>0</v>
      </c>
      <c r="E14" s="46">
        <v>0</v>
      </c>
      <c r="F14" s="65">
        <v>0</v>
      </c>
      <c r="G14" s="46">
        <v>49705</v>
      </c>
    </row>
    <row r="15" spans="1:7" ht="16.5" customHeight="1">
      <c r="A15" s="45" t="s">
        <v>290</v>
      </c>
      <c r="B15" s="46">
        <v>22900</v>
      </c>
      <c r="C15" s="46">
        <v>0</v>
      </c>
      <c r="D15" s="46">
        <v>0</v>
      </c>
      <c r="E15" s="46">
        <v>0</v>
      </c>
      <c r="F15" s="65">
        <v>0</v>
      </c>
      <c r="G15" s="46">
        <v>22900</v>
      </c>
    </row>
    <row r="16" spans="1:7" ht="16.5" customHeight="1">
      <c r="A16" s="45" t="s">
        <v>1503</v>
      </c>
      <c r="B16" s="46">
        <v>13900</v>
      </c>
      <c r="C16" s="46">
        <v>0</v>
      </c>
      <c r="D16" s="46">
        <v>0</v>
      </c>
      <c r="E16" s="46">
        <v>0</v>
      </c>
      <c r="F16" s="65">
        <v>0</v>
      </c>
      <c r="G16" s="46">
        <v>13900</v>
      </c>
    </row>
    <row r="17" spans="1:7" ht="16.5" customHeight="1">
      <c r="A17" s="45" t="s">
        <v>1786</v>
      </c>
      <c r="B17" s="46">
        <v>35400</v>
      </c>
      <c r="C17" s="46">
        <v>0</v>
      </c>
      <c r="D17" s="46">
        <v>0</v>
      </c>
      <c r="E17" s="46">
        <v>0</v>
      </c>
      <c r="F17" s="65">
        <v>0</v>
      </c>
      <c r="G17" s="46">
        <v>35400</v>
      </c>
    </row>
    <row r="18" spans="1:7" ht="16.5" customHeight="1">
      <c r="A18" s="45" t="s">
        <v>2351</v>
      </c>
      <c r="B18" s="46">
        <v>19807</v>
      </c>
      <c r="C18" s="46">
        <v>0</v>
      </c>
      <c r="D18" s="46">
        <v>0</v>
      </c>
      <c r="E18" s="46">
        <v>0</v>
      </c>
      <c r="F18" s="65">
        <v>0</v>
      </c>
      <c r="G18" s="46">
        <v>19807</v>
      </c>
    </row>
    <row r="19" spans="1:7" ht="16.5" customHeight="1">
      <c r="A19" s="45" t="s">
        <v>796</v>
      </c>
      <c r="B19" s="46">
        <v>15900</v>
      </c>
      <c r="C19" s="46">
        <v>0</v>
      </c>
      <c r="D19" s="46">
        <v>0</v>
      </c>
      <c r="E19" s="46">
        <v>0</v>
      </c>
      <c r="F19" s="65">
        <v>0</v>
      </c>
      <c r="G19" s="46">
        <v>15900</v>
      </c>
    </row>
    <row r="20" spans="1:7" ht="16.5" customHeight="1">
      <c r="A20" s="45" t="s">
        <v>711</v>
      </c>
      <c r="B20" s="46">
        <v>18820</v>
      </c>
      <c r="C20" s="46">
        <v>0</v>
      </c>
      <c r="D20" s="46">
        <v>0</v>
      </c>
      <c r="E20" s="46">
        <v>0</v>
      </c>
      <c r="F20" s="65">
        <v>0</v>
      </c>
      <c r="G20" s="46">
        <v>18820</v>
      </c>
    </row>
    <row r="21" spans="1:7" ht="16.5" customHeight="1">
      <c r="A21" s="45" t="s">
        <v>2287</v>
      </c>
      <c r="B21" s="46">
        <v>37419</v>
      </c>
      <c r="C21" s="46">
        <v>0</v>
      </c>
      <c r="D21" s="46">
        <v>0</v>
      </c>
      <c r="E21" s="46">
        <v>0</v>
      </c>
      <c r="F21" s="65">
        <v>0</v>
      </c>
      <c r="G21" s="46">
        <v>37419</v>
      </c>
    </row>
    <row r="22" spans="1:7" ht="16.5" customHeight="1">
      <c r="A22" s="45" t="s">
        <v>2031</v>
      </c>
      <c r="B22" s="46">
        <v>0</v>
      </c>
      <c r="C22" s="46">
        <v>0</v>
      </c>
      <c r="D22" s="46">
        <v>0</v>
      </c>
      <c r="E22" s="46">
        <v>0</v>
      </c>
      <c r="F22" s="65">
        <v>0</v>
      </c>
      <c r="G22" s="46">
        <v>0</v>
      </c>
    </row>
    <row r="23" spans="1:7" ht="16.5" customHeight="1">
      <c r="A23" s="45" t="s">
        <v>2066</v>
      </c>
      <c r="B23" s="46">
        <v>0</v>
      </c>
      <c r="C23" s="46">
        <v>0</v>
      </c>
      <c r="D23" s="46">
        <v>0</v>
      </c>
      <c r="E23" s="46">
        <v>0</v>
      </c>
      <c r="F23" s="65">
        <v>0</v>
      </c>
      <c r="G23" s="46">
        <v>0</v>
      </c>
    </row>
    <row r="24" spans="1:7" ht="16.5" customHeight="1">
      <c r="A24" s="45" t="s">
        <v>2263</v>
      </c>
      <c r="B24" s="46">
        <v>375000</v>
      </c>
      <c r="C24" s="46">
        <v>0</v>
      </c>
      <c r="D24" s="46">
        <v>0</v>
      </c>
      <c r="E24" s="46">
        <v>0</v>
      </c>
      <c r="F24" s="65">
        <v>0</v>
      </c>
      <c r="G24" s="46">
        <v>375000</v>
      </c>
    </row>
    <row r="25" spans="1:7" ht="16.5" customHeight="1">
      <c r="A25" s="45" t="s">
        <v>1039</v>
      </c>
      <c r="B25" s="46">
        <v>98482</v>
      </c>
      <c r="C25" s="46">
        <v>0</v>
      </c>
      <c r="D25" s="46">
        <v>0</v>
      </c>
      <c r="E25" s="46">
        <v>0</v>
      </c>
      <c r="F25" s="65">
        <v>0</v>
      </c>
      <c r="G25" s="46">
        <v>98482</v>
      </c>
    </row>
    <row r="26" spans="1:7" ht="16.5" customHeight="1">
      <c r="A26" s="45" t="s">
        <v>399</v>
      </c>
      <c r="B26" s="46">
        <v>67834</v>
      </c>
      <c r="C26" s="46">
        <v>0</v>
      </c>
      <c r="D26" s="46">
        <v>0</v>
      </c>
      <c r="E26" s="46">
        <v>0</v>
      </c>
      <c r="F26" s="65">
        <v>0</v>
      </c>
      <c r="G26" s="46">
        <v>67834</v>
      </c>
    </row>
    <row r="27" spans="1:7" ht="16.5" customHeight="1">
      <c r="A27" s="45" t="s">
        <v>765</v>
      </c>
      <c r="B27" s="46">
        <v>65609</v>
      </c>
      <c r="C27" s="46">
        <v>0</v>
      </c>
      <c r="D27" s="46">
        <v>0</v>
      </c>
      <c r="E27" s="46">
        <v>0</v>
      </c>
      <c r="F27" s="65">
        <v>0</v>
      </c>
      <c r="G27" s="46">
        <v>65609</v>
      </c>
    </row>
    <row r="28" spans="1:7" ht="16.5" customHeight="1">
      <c r="A28" s="45" t="s">
        <v>1416</v>
      </c>
      <c r="B28" s="46">
        <v>17000</v>
      </c>
      <c r="C28" s="46">
        <v>0</v>
      </c>
      <c r="D28" s="46">
        <v>0</v>
      </c>
      <c r="E28" s="46">
        <v>0</v>
      </c>
      <c r="F28" s="65">
        <v>0</v>
      </c>
      <c r="G28" s="46">
        <v>17000</v>
      </c>
    </row>
    <row r="29" spans="1:7" ht="16.5" customHeight="1">
      <c r="A29" s="45" t="s">
        <v>825</v>
      </c>
      <c r="B29" s="46">
        <v>115690</v>
      </c>
      <c r="C29" s="46">
        <v>0</v>
      </c>
      <c r="D29" s="46">
        <v>0</v>
      </c>
      <c r="E29" s="46">
        <v>0</v>
      </c>
      <c r="F29" s="65">
        <v>0</v>
      </c>
      <c r="G29" s="46">
        <v>115690</v>
      </c>
    </row>
    <row r="30" spans="1:7" ht="17.25" customHeight="1">
      <c r="A30" s="45" t="s">
        <v>2113</v>
      </c>
      <c r="B30" s="46">
        <v>10385</v>
      </c>
      <c r="C30" s="46">
        <v>0</v>
      </c>
      <c r="D30" s="46">
        <v>0</v>
      </c>
      <c r="E30" s="46">
        <v>0</v>
      </c>
      <c r="F30" s="65">
        <v>0</v>
      </c>
      <c r="G30" s="46">
        <v>10385</v>
      </c>
    </row>
    <row r="31" spans="1:7" ht="17.25" customHeight="1">
      <c r="A31" s="45"/>
      <c r="B31" s="48"/>
      <c r="C31" s="48"/>
      <c r="D31" s="48"/>
      <c r="E31" s="48"/>
      <c r="F31" s="48"/>
      <c r="G31" s="48"/>
    </row>
    <row r="32" spans="1:7" ht="17.25" customHeight="1">
      <c r="A32" s="45"/>
      <c r="B32" s="48"/>
      <c r="C32" s="48"/>
      <c r="D32" s="48"/>
      <c r="E32" s="48"/>
      <c r="F32" s="48"/>
      <c r="G32" s="48"/>
    </row>
    <row r="33" spans="1:7" ht="17.25" customHeight="1">
      <c r="A33" s="45"/>
      <c r="B33" s="48"/>
      <c r="C33" s="48"/>
      <c r="D33" s="48"/>
      <c r="E33" s="48"/>
      <c r="F33" s="48"/>
      <c r="G33" s="48"/>
    </row>
    <row r="34" spans="1:7" ht="17.25" customHeight="1">
      <c r="A34" s="45"/>
      <c r="B34" s="48"/>
      <c r="C34" s="48"/>
      <c r="D34" s="48"/>
      <c r="E34" s="48"/>
      <c r="F34" s="48"/>
      <c r="G34" s="48"/>
    </row>
    <row r="35" spans="1:7" ht="16.5" customHeight="1">
      <c r="A35" s="45"/>
      <c r="B35" s="48"/>
      <c r="C35" s="48"/>
      <c r="D35" s="48"/>
      <c r="E35" s="48"/>
      <c r="F35" s="48"/>
      <c r="G35" s="48"/>
    </row>
    <row r="36" spans="1:7" ht="16.5" customHeight="1">
      <c r="A36" s="45"/>
      <c r="B36" s="48"/>
      <c r="C36" s="48"/>
      <c r="D36" s="48"/>
      <c r="E36" s="48"/>
      <c r="F36" s="48"/>
      <c r="G36" s="48"/>
    </row>
    <row r="37" spans="1:7" ht="17.25" customHeight="1">
      <c r="A37" s="45"/>
      <c r="B37" s="48"/>
      <c r="C37" s="48"/>
      <c r="D37" s="48"/>
      <c r="E37" s="48"/>
      <c r="F37" s="48"/>
      <c r="G37" s="48"/>
    </row>
    <row r="38" spans="1:7" ht="17.25" customHeight="1">
      <c r="A38" s="45"/>
      <c r="B38" s="48"/>
      <c r="C38" s="48"/>
      <c r="D38" s="48"/>
      <c r="E38" s="48"/>
      <c r="F38" s="48"/>
      <c r="G38" s="48"/>
    </row>
    <row r="39" spans="1:7" ht="17.25" customHeight="1">
      <c r="A39" s="45"/>
      <c r="B39" s="48"/>
      <c r="C39" s="48"/>
      <c r="D39" s="48"/>
      <c r="E39" s="48"/>
      <c r="F39" s="48"/>
      <c r="G39" s="48"/>
    </row>
    <row r="40" spans="1:7" ht="17.25" customHeight="1">
      <c r="A40" s="44" t="s">
        <v>1736</v>
      </c>
      <c r="B40" s="46">
        <v>1030000</v>
      </c>
      <c r="C40" s="46">
        <v>0</v>
      </c>
      <c r="D40" s="46">
        <v>0</v>
      </c>
      <c r="E40" s="46">
        <v>0</v>
      </c>
      <c r="F40" s="65">
        <v>0</v>
      </c>
      <c r="G40" s="46">
        <v>1030000</v>
      </c>
    </row>
  </sheetData>
  <sheetProtection/>
  <mergeCells count="9">
    <mergeCell ref="A1:G1"/>
    <mergeCell ref="A2:G2"/>
    <mergeCell ref="A3:G3"/>
    <mergeCell ref="B4:B6"/>
    <mergeCell ref="A4:A6"/>
    <mergeCell ref="C5:E5"/>
    <mergeCell ref="C4:F4"/>
    <mergeCell ref="G4:G6"/>
    <mergeCell ref="F5:F6"/>
  </mergeCells>
  <printOptions gridLines="1" horizontalCentered="1" verticalCentered="1"/>
  <pageMargins left="3" right="2" top="1" bottom="1" header="6.39806670756013E-236" footer="5.1356528235899715E-252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1"/>
  <sheetViews>
    <sheetView showGridLines="0" showZeros="0" tabSelected="1" defaultGridColor="0" colorId="0" workbookViewId="0" topLeftCell="A1">
      <selection activeCell="A1" sqref="A1"/>
    </sheetView>
  </sheetViews>
  <sheetFormatPr defaultColWidth="9.125" defaultRowHeight="14.25"/>
  <cols>
    <col min="1" max="1" width="31.25390625" style="66" customWidth="1"/>
    <col min="2" max="19" width="14.00390625" style="66" customWidth="1"/>
    <col min="20" max="20" width="13.875" style="66" customWidth="1"/>
    <col min="21" max="256" width="9.125" style="0" customWidth="1"/>
  </cols>
  <sheetData>
    <row r="1" spans="1:20" ht="33.75" customHeight="1">
      <c r="A1" s="42" t="s">
        <v>1664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7.25" customHeight="1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7.25" customHeight="1">
      <c r="A3" s="67" t="s">
        <v>2331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43"/>
      <c r="R3" s="43"/>
      <c r="S3" s="43"/>
      <c r="T3" s="43"/>
    </row>
    <row r="4" spans="1:20" ht="18" customHeight="1">
      <c r="A4" s="68" t="s">
        <v>948</v>
      </c>
      <c r="B4" s="69" t="s">
        <v>1130</v>
      </c>
      <c r="C4" s="68" t="s">
        <v>835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70"/>
      <c r="Q4" s="71" t="s">
        <v>797</v>
      </c>
      <c r="R4" s="71" t="s">
        <v>1417</v>
      </c>
      <c r="S4" s="71" t="s">
        <v>1745</v>
      </c>
      <c r="T4" s="59" t="s">
        <v>1553</v>
      </c>
    </row>
    <row r="5" spans="1:20" ht="44.25" customHeight="1">
      <c r="A5" s="57"/>
      <c r="B5" s="63"/>
      <c r="C5" s="72" t="s">
        <v>1344</v>
      </c>
      <c r="D5" s="73" t="s">
        <v>1829</v>
      </c>
      <c r="E5" s="73" t="s">
        <v>1434</v>
      </c>
      <c r="F5" s="73" t="s">
        <v>454</v>
      </c>
      <c r="G5" s="74" t="s">
        <v>1038</v>
      </c>
      <c r="H5" s="73" t="s">
        <v>1875</v>
      </c>
      <c r="I5" s="73" t="s">
        <v>2024</v>
      </c>
      <c r="J5" s="73" t="s">
        <v>2038</v>
      </c>
      <c r="K5" s="73" t="s">
        <v>1309</v>
      </c>
      <c r="L5" s="73" t="s">
        <v>58</v>
      </c>
      <c r="M5" s="73" t="s">
        <v>1117</v>
      </c>
      <c r="N5" s="73" t="s">
        <v>1834</v>
      </c>
      <c r="O5" s="73" t="s">
        <v>1025</v>
      </c>
      <c r="P5" s="75" t="s">
        <v>709</v>
      </c>
      <c r="Q5" s="71"/>
      <c r="R5" s="71"/>
      <c r="S5" s="71"/>
      <c r="T5" s="59"/>
    </row>
    <row r="6" spans="1:20" ht="16.5" customHeight="1">
      <c r="A6" s="52" t="s">
        <v>398</v>
      </c>
      <c r="B6" s="46">
        <v>203396</v>
      </c>
      <c r="C6" s="46">
        <v>-7950</v>
      </c>
      <c r="D6" s="46">
        <v>-200</v>
      </c>
      <c r="E6" s="65">
        <v>5197</v>
      </c>
      <c r="F6" s="46">
        <v>3152</v>
      </c>
      <c r="G6" s="65">
        <v>4531</v>
      </c>
      <c r="H6" s="46">
        <v>1687</v>
      </c>
      <c r="I6" s="46">
        <v>569</v>
      </c>
      <c r="J6" s="65">
        <v>1591</v>
      </c>
      <c r="K6" s="46">
        <v>-10193</v>
      </c>
      <c r="L6" s="46">
        <v>-16507</v>
      </c>
      <c r="M6" s="46">
        <v>2395</v>
      </c>
      <c r="N6" s="46">
        <v>-2142</v>
      </c>
      <c r="O6" s="46">
        <v>0</v>
      </c>
      <c r="P6" s="46">
        <v>1970</v>
      </c>
      <c r="Q6" s="76">
        <v>195446</v>
      </c>
      <c r="R6" s="76">
        <v>191960</v>
      </c>
      <c r="S6" s="76">
        <v>3486</v>
      </c>
      <c r="T6" s="76">
        <v>3486</v>
      </c>
    </row>
    <row r="7" spans="1:20" ht="16.5" customHeight="1">
      <c r="A7" s="52" t="s">
        <v>142</v>
      </c>
      <c r="B7" s="46">
        <v>5010</v>
      </c>
      <c r="C7" s="46">
        <v>-1092</v>
      </c>
      <c r="D7" s="46">
        <v>-6</v>
      </c>
      <c r="E7" s="65">
        <v>70</v>
      </c>
      <c r="F7" s="46">
        <v>0</v>
      </c>
      <c r="G7" s="65">
        <v>27</v>
      </c>
      <c r="H7" s="46">
        <v>0</v>
      </c>
      <c r="I7" s="46">
        <v>0</v>
      </c>
      <c r="J7" s="65">
        <v>0</v>
      </c>
      <c r="K7" s="46">
        <v>-1158</v>
      </c>
      <c r="L7" s="46">
        <v>-25</v>
      </c>
      <c r="M7" s="46">
        <v>0</v>
      </c>
      <c r="N7" s="46">
        <v>0</v>
      </c>
      <c r="O7" s="46">
        <v>0</v>
      </c>
      <c r="P7" s="46">
        <v>0</v>
      </c>
      <c r="Q7" s="46">
        <v>3918</v>
      </c>
      <c r="R7" s="46">
        <v>3918</v>
      </c>
      <c r="S7" s="46">
        <v>0</v>
      </c>
      <c r="T7" s="46">
        <v>0</v>
      </c>
    </row>
    <row r="8" spans="1:20" ht="16.5" customHeight="1">
      <c r="A8" s="52" t="s">
        <v>2473</v>
      </c>
      <c r="B8" s="46">
        <v>3271</v>
      </c>
      <c r="C8" s="46">
        <v>-270</v>
      </c>
      <c r="D8" s="46">
        <v>-45</v>
      </c>
      <c r="E8" s="65">
        <v>5</v>
      </c>
      <c r="F8" s="46">
        <v>0</v>
      </c>
      <c r="G8" s="65">
        <v>30</v>
      </c>
      <c r="H8" s="46">
        <v>0</v>
      </c>
      <c r="I8" s="46">
        <v>0</v>
      </c>
      <c r="J8" s="65">
        <v>0</v>
      </c>
      <c r="K8" s="46">
        <v>-118</v>
      </c>
      <c r="L8" s="46">
        <v>-142</v>
      </c>
      <c r="M8" s="46">
        <v>0</v>
      </c>
      <c r="N8" s="46">
        <v>0</v>
      </c>
      <c r="O8" s="46">
        <v>0</v>
      </c>
      <c r="P8" s="46">
        <v>0</v>
      </c>
      <c r="Q8" s="46">
        <v>3001</v>
      </c>
      <c r="R8" s="46">
        <v>2986</v>
      </c>
      <c r="S8" s="46">
        <v>15</v>
      </c>
      <c r="T8" s="46">
        <v>15</v>
      </c>
    </row>
    <row r="9" spans="1:20" ht="16.5" customHeight="1">
      <c r="A9" s="52" t="s">
        <v>683</v>
      </c>
      <c r="B9" s="46">
        <v>64149</v>
      </c>
      <c r="C9" s="46">
        <v>15221</v>
      </c>
      <c r="D9" s="46">
        <v>503</v>
      </c>
      <c r="E9" s="65">
        <v>4264</v>
      </c>
      <c r="F9" s="46">
        <v>6</v>
      </c>
      <c r="G9" s="65">
        <v>1059</v>
      </c>
      <c r="H9" s="46">
        <v>1437</v>
      </c>
      <c r="I9" s="46">
        <v>569</v>
      </c>
      <c r="J9" s="65">
        <v>596</v>
      </c>
      <c r="K9" s="46">
        <v>6302</v>
      </c>
      <c r="L9" s="46">
        <v>0</v>
      </c>
      <c r="M9" s="46">
        <v>2395</v>
      </c>
      <c r="N9" s="46">
        <v>-1970</v>
      </c>
      <c r="O9" s="46">
        <v>0</v>
      </c>
      <c r="P9" s="46">
        <v>60</v>
      </c>
      <c r="Q9" s="46">
        <v>79370</v>
      </c>
      <c r="R9" s="46">
        <v>79272</v>
      </c>
      <c r="S9" s="46">
        <v>98</v>
      </c>
      <c r="T9" s="46">
        <v>98</v>
      </c>
    </row>
    <row r="10" spans="1:20" ht="16.5" customHeight="1">
      <c r="A10" s="52" t="s">
        <v>112</v>
      </c>
      <c r="B10" s="46">
        <v>5679</v>
      </c>
      <c r="C10" s="46">
        <v>-935</v>
      </c>
      <c r="D10" s="46">
        <v>-32</v>
      </c>
      <c r="E10" s="65">
        <v>1</v>
      </c>
      <c r="F10" s="46">
        <v>0</v>
      </c>
      <c r="G10" s="65">
        <v>69</v>
      </c>
      <c r="H10" s="46">
        <v>172</v>
      </c>
      <c r="I10" s="46">
        <v>0</v>
      </c>
      <c r="J10" s="65">
        <v>100</v>
      </c>
      <c r="K10" s="46">
        <v>-352</v>
      </c>
      <c r="L10" s="46">
        <v>-893</v>
      </c>
      <c r="M10" s="46">
        <v>0</v>
      </c>
      <c r="N10" s="46">
        <v>0</v>
      </c>
      <c r="O10" s="46">
        <v>0</v>
      </c>
      <c r="P10" s="46">
        <v>0</v>
      </c>
      <c r="Q10" s="46">
        <v>4744</v>
      </c>
      <c r="R10" s="46">
        <v>4703</v>
      </c>
      <c r="S10" s="46">
        <v>41</v>
      </c>
      <c r="T10" s="46">
        <v>41</v>
      </c>
    </row>
    <row r="11" spans="1:20" ht="16.5" customHeight="1">
      <c r="A11" s="52" t="s">
        <v>328</v>
      </c>
      <c r="B11" s="46">
        <v>3428</v>
      </c>
      <c r="C11" s="46">
        <v>-28</v>
      </c>
      <c r="D11" s="46">
        <v>0</v>
      </c>
      <c r="E11" s="65">
        <v>68</v>
      </c>
      <c r="F11" s="46">
        <v>70</v>
      </c>
      <c r="G11" s="65">
        <v>55</v>
      </c>
      <c r="H11" s="46">
        <v>0</v>
      </c>
      <c r="I11" s="46">
        <v>0</v>
      </c>
      <c r="J11" s="65">
        <v>15</v>
      </c>
      <c r="K11" s="46">
        <v>15</v>
      </c>
      <c r="L11" s="46">
        <v>-251</v>
      </c>
      <c r="M11" s="46">
        <v>0</v>
      </c>
      <c r="N11" s="46">
        <v>0</v>
      </c>
      <c r="O11" s="46">
        <v>0</v>
      </c>
      <c r="P11" s="46">
        <v>0</v>
      </c>
      <c r="Q11" s="46">
        <v>3400</v>
      </c>
      <c r="R11" s="46">
        <v>3393</v>
      </c>
      <c r="S11" s="46">
        <v>7</v>
      </c>
      <c r="T11" s="46">
        <v>7</v>
      </c>
    </row>
    <row r="12" spans="1:20" ht="16.5" customHeight="1">
      <c r="A12" s="52" t="s">
        <v>1278</v>
      </c>
      <c r="B12" s="46">
        <v>20490</v>
      </c>
      <c r="C12" s="46">
        <v>-3925</v>
      </c>
      <c r="D12" s="46">
        <v>-85</v>
      </c>
      <c r="E12" s="65">
        <v>129</v>
      </c>
      <c r="F12" s="46">
        <v>24</v>
      </c>
      <c r="G12" s="65">
        <v>881</v>
      </c>
      <c r="H12" s="46">
        <v>0</v>
      </c>
      <c r="I12" s="46">
        <v>0</v>
      </c>
      <c r="J12" s="65">
        <v>0</v>
      </c>
      <c r="K12" s="46">
        <v>-972</v>
      </c>
      <c r="L12" s="46">
        <v>-4053</v>
      </c>
      <c r="M12" s="46">
        <v>0</v>
      </c>
      <c r="N12" s="46">
        <v>0</v>
      </c>
      <c r="O12" s="46">
        <v>0</v>
      </c>
      <c r="P12" s="46">
        <v>151</v>
      </c>
      <c r="Q12" s="46">
        <v>16565</v>
      </c>
      <c r="R12" s="46">
        <v>16230</v>
      </c>
      <c r="S12" s="46">
        <v>335</v>
      </c>
      <c r="T12" s="46">
        <v>335</v>
      </c>
    </row>
    <row r="13" spans="1:20" ht="16.5" customHeight="1">
      <c r="A13" s="52" t="s">
        <v>11</v>
      </c>
      <c r="B13" s="46">
        <v>6294</v>
      </c>
      <c r="C13" s="46">
        <v>-3156</v>
      </c>
      <c r="D13" s="46">
        <v>-90</v>
      </c>
      <c r="E13" s="65">
        <v>0</v>
      </c>
      <c r="F13" s="46">
        <v>0</v>
      </c>
      <c r="G13" s="65">
        <v>0</v>
      </c>
      <c r="H13" s="46">
        <v>0</v>
      </c>
      <c r="I13" s="46">
        <v>0</v>
      </c>
      <c r="J13" s="65">
        <v>0</v>
      </c>
      <c r="K13" s="46">
        <v>-1565</v>
      </c>
      <c r="L13" s="46">
        <v>-1650</v>
      </c>
      <c r="M13" s="46">
        <v>0</v>
      </c>
      <c r="N13" s="46">
        <v>0</v>
      </c>
      <c r="O13" s="46">
        <v>0</v>
      </c>
      <c r="P13" s="46">
        <v>149</v>
      </c>
      <c r="Q13" s="46">
        <v>3138</v>
      </c>
      <c r="R13" s="46">
        <v>3138</v>
      </c>
      <c r="S13" s="46">
        <v>0</v>
      </c>
      <c r="T13" s="46">
        <v>0</v>
      </c>
    </row>
    <row r="14" spans="1:20" ht="16.5" customHeight="1">
      <c r="A14" s="52" t="s">
        <v>2517</v>
      </c>
      <c r="B14" s="46">
        <v>4626</v>
      </c>
      <c r="C14" s="46">
        <v>-762</v>
      </c>
      <c r="D14" s="46">
        <v>0</v>
      </c>
      <c r="E14" s="65">
        <v>18</v>
      </c>
      <c r="F14" s="46">
        <v>17</v>
      </c>
      <c r="G14" s="65">
        <v>38</v>
      </c>
      <c r="H14" s="46">
        <v>0</v>
      </c>
      <c r="I14" s="46">
        <v>0</v>
      </c>
      <c r="J14" s="65">
        <v>0</v>
      </c>
      <c r="K14" s="46">
        <v>-253</v>
      </c>
      <c r="L14" s="46">
        <v>-602</v>
      </c>
      <c r="M14" s="46">
        <v>0</v>
      </c>
      <c r="N14" s="46">
        <v>0</v>
      </c>
      <c r="O14" s="46">
        <v>0</v>
      </c>
      <c r="P14" s="46">
        <v>20</v>
      </c>
      <c r="Q14" s="46">
        <v>3864</v>
      </c>
      <c r="R14" s="46">
        <v>3845</v>
      </c>
      <c r="S14" s="46">
        <v>19</v>
      </c>
      <c r="T14" s="46">
        <v>19</v>
      </c>
    </row>
    <row r="15" spans="1:20" ht="16.5" customHeight="1">
      <c r="A15" s="52" t="s">
        <v>996</v>
      </c>
      <c r="B15" s="46">
        <v>0</v>
      </c>
      <c r="C15" s="46">
        <v>0</v>
      </c>
      <c r="D15" s="46">
        <v>0</v>
      </c>
      <c r="E15" s="65">
        <v>0</v>
      </c>
      <c r="F15" s="46">
        <v>0</v>
      </c>
      <c r="G15" s="65">
        <v>0</v>
      </c>
      <c r="H15" s="46">
        <v>0</v>
      </c>
      <c r="I15" s="46">
        <v>0</v>
      </c>
      <c r="J15" s="65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</row>
    <row r="16" spans="1:20" ht="16.5" customHeight="1">
      <c r="A16" s="52" t="s">
        <v>367</v>
      </c>
      <c r="B16" s="46">
        <v>3676</v>
      </c>
      <c r="C16" s="46">
        <v>-446</v>
      </c>
      <c r="D16" s="46">
        <v>-83</v>
      </c>
      <c r="E16" s="65">
        <v>8</v>
      </c>
      <c r="F16" s="46">
        <v>442</v>
      </c>
      <c r="G16" s="65">
        <v>68</v>
      </c>
      <c r="H16" s="46">
        <v>0</v>
      </c>
      <c r="I16" s="46">
        <v>0</v>
      </c>
      <c r="J16" s="65">
        <v>0</v>
      </c>
      <c r="K16" s="46">
        <v>-278</v>
      </c>
      <c r="L16" s="46">
        <v>-603</v>
      </c>
      <c r="M16" s="46">
        <v>0</v>
      </c>
      <c r="N16" s="46">
        <v>0</v>
      </c>
      <c r="O16" s="46">
        <v>0</v>
      </c>
      <c r="P16" s="46">
        <v>0</v>
      </c>
      <c r="Q16" s="46">
        <v>3230</v>
      </c>
      <c r="R16" s="46">
        <v>3206</v>
      </c>
      <c r="S16" s="46">
        <v>24</v>
      </c>
      <c r="T16" s="46">
        <v>24</v>
      </c>
    </row>
    <row r="17" spans="1:20" ht="16.5" customHeight="1">
      <c r="A17" s="52" t="s">
        <v>682</v>
      </c>
      <c r="B17" s="46">
        <v>9618</v>
      </c>
      <c r="C17" s="46">
        <v>-3166</v>
      </c>
      <c r="D17" s="46">
        <v>-145</v>
      </c>
      <c r="E17" s="65">
        <v>18</v>
      </c>
      <c r="F17" s="46">
        <v>0</v>
      </c>
      <c r="G17" s="65">
        <v>18</v>
      </c>
      <c r="H17" s="46">
        <v>0</v>
      </c>
      <c r="I17" s="46">
        <v>0</v>
      </c>
      <c r="J17" s="65">
        <v>15</v>
      </c>
      <c r="K17" s="46">
        <v>-772</v>
      </c>
      <c r="L17" s="46">
        <v>-2978</v>
      </c>
      <c r="M17" s="46">
        <v>0</v>
      </c>
      <c r="N17" s="46">
        <v>0</v>
      </c>
      <c r="O17" s="46">
        <v>0</v>
      </c>
      <c r="P17" s="46">
        <v>678</v>
      </c>
      <c r="Q17" s="46">
        <v>6452</v>
      </c>
      <c r="R17" s="46">
        <v>6448</v>
      </c>
      <c r="S17" s="46">
        <v>4</v>
      </c>
      <c r="T17" s="46">
        <v>4</v>
      </c>
    </row>
    <row r="18" spans="1:20" ht="16.5" customHeight="1">
      <c r="A18" s="52" t="s">
        <v>2429</v>
      </c>
      <c r="B18" s="46">
        <v>8286</v>
      </c>
      <c r="C18" s="46">
        <v>152</v>
      </c>
      <c r="D18" s="46">
        <v>0</v>
      </c>
      <c r="E18" s="65">
        <v>0</v>
      </c>
      <c r="F18" s="46">
        <v>1944</v>
      </c>
      <c r="G18" s="65">
        <v>0</v>
      </c>
      <c r="H18" s="46">
        <v>0</v>
      </c>
      <c r="I18" s="46">
        <v>0</v>
      </c>
      <c r="J18" s="65">
        <v>201</v>
      </c>
      <c r="K18" s="46">
        <v>-110</v>
      </c>
      <c r="L18" s="46">
        <v>-1767</v>
      </c>
      <c r="M18" s="46">
        <v>0</v>
      </c>
      <c r="N18" s="46">
        <v>-172</v>
      </c>
      <c r="O18" s="46">
        <v>0</v>
      </c>
      <c r="P18" s="46">
        <v>56</v>
      </c>
      <c r="Q18" s="46">
        <v>8438</v>
      </c>
      <c r="R18" s="46">
        <v>8116</v>
      </c>
      <c r="S18" s="46">
        <v>322</v>
      </c>
      <c r="T18" s="46">
        <v>322</v>
      </c>
    </row>
    <row r="19" spans="1:20" ht="16.5" customHeight="1">
      <c r="A19" s="52" t="s">
        <v>388</v>
      </c>
      <c r="B19" s="46">
        <v>14</v>
      </c>
      <c r="C19" s="46">
        <v>0</v>
      </c>
      <c r="D19" s="46">
        <v>0</v>
      </c>
      <c r="E19" s="65">
        <v>0</v>
      </c>
      <c r="F19" s="46">
        <v>0</v>
      </c>
      <c r="G19" s="65">
        <v>0</v>
      </c>
      <c r="H19" s="46">
        <v>0</v>
      </c>
      <c r="I19" s="46">
        <v>0</v>
      </c>
      <c r="J19" s="65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14</v>
      </c>
      <c r="R19" s="46">
        <v>14</v>
      </c>
      <c r="S19" s="46">
        <v>0</v>
      </c>
      <c r="T19" s="46">
        <v>0</v>
      </c>
    </row>
    <row r="20" spans="1:20" ht="16.5" customHeight="1">
      <c r="A20" s="52" t="s">
        <v>1433</v>
      </c>
      <c r="B20" s="46">
        <v>9485</v>
      </c>
      <c r="C20" s="46">
        <v>-119</v>
      </c>
      <c r="D20" s="46">
        <v>-97</v>
      </c>
      <c r="E20" s="65">
        <v>27</v>
      </c>
      <c r="F20" s="46">
        <v>151</v>
      </c>
      <c r="G20" s="65">
        <v>12</v>
      </c>
      <c r="H20" s="46">
        <v>0</v>
      </c>
      <c r="I20" s="46">
        <v>0</v>
      </c>
      <c r="J20" s="65">
        <v>0</v>
      </c>
      <c r="K20" s="46">
        <v>-88</v>
      </c>
      <c r="L20" s="46">
        <v>-177</v>
      </c>
      <c r="M20" s="46">
        <v>0</v>
      </c>
      <c r="N20" s="46">
        <v>0</v>
      </c>
      <c r="O20" s="46">
        <v>0</v>
      </c>
      <c r="P20" s="46">
        <v>53</v>
      </c>
      <c r="Q20" s="46">
        <v>9366</v>
      </c>
      <c r="R20" s="46">
        <v>9334</v>
      </c>
      <c r="S20" s="46">
        <v>32</v>
      </c>
      <c r="T20" s="46">
        <v>32</v>
      </c>
    </row>
    <row r="21" spans="1:20" ht="16.5" customHeight="1">
      <c r="A21" s="52" t="s">
        <v>1337</v>
      </c>
      <c r="B21" s="46">
        <v>8128</v>
      </c>
      <c r="C21" s="46">
        <v>-1609</v>
      </c>
      <c r="D21" s="46">
        <v>-57</v>
      </c>
      <c r="E21" s="65">
        <v>12</v>
      </c>
      <c r="F21" s="46">
        <v>73</v>
      </c>
      <c r="G21" s="65">
        <v>5</v>
      </c>
      <c r="H21" s="46">
        <v>0</v>
      </c>
      <c r="I21" s="46">
        <v>0</v>
      </c>
      <c r="J21" s="65">
        <v>0</v>
      </c>
      <c r="K21" s="46">
        <v>-203</v>
      </c>
      <c r="L21" s="46">
        <v>-1548</v>
      </c>
      <c r="M21" s="46">
        <v>0</v>
      </c>
      <c r="N21" s="46">
        <v>0</v>
      </c>
      <c r="O21" s="46">
        <v>0</v>
      </c>
      <c r="P21" s="46">
        <v>109</v>
      </c>
      <c r="Q21" s="46">
        <v>6519</v>
      </c>
      <c r="R21" s="46">
        <v>6512</v>
      </c>
      <c r="S21" s="46">
        <v>7</v>
      </c>
      <c r="T21" s="46">
        <v>7</v>
      </c>
    </row>
    <row r="22" spans="1:20" ht="16.5" customHeight="1">
      <c r="A22" s="52" t="s">
        <v>2420</v>
      </c>
      <c r="B22" s="46">
        <v>0</v>
      </c>
      <c r="C22" s="46">
        <v>0</v>
      </c>
      <c r="D22" s="46">
        <v>0</v>
      </c>
      <c r="E22" s="65">
        <v>0</v>
      </c>
      <c r="F22" s="46">
        <v>0</v>
      </c>
      <c r="G22" s="65">
        <v>0</v>
      </c>
      <c r="H22" s="46">
        <v>0</v>
      </c>
      <c r="I22" s="46">
        <v>0</v>
      </c>
      <c r="J22" s="65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</row>
    <row r="23" spans="1:20" ht="16.5" customHeight="1">
      <c r="A23" s="52" t="s">
        <v>317</v>
      </c>
      <c r="B23" s="46">
        <v>389</v>
      </c>
      <c r="C23" s="46">
        <v>649</v>
      </c>
      <c r="D23" s="46">
        <v>-7</v>
      </c>
      <c r="E23" s="65">
        <v>9</v>
      </c>
      <c r="F23" s="46">
        <v>20</v>
      </c>
      <c r="G23" s="65">
        <v>0</v>
      </c>
      <c r="H23" s="46">
        <v>0</v>
      </c>
      <c r="I23" s="46">
        <v>0</v>
      </c>
      <c r="J23" s="65">
        <v>627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1038</v>
      </c>
      <c r="R23" s="46">
        <v>1038</v>
      </c>
      <c r="S23" s="46">
        <v>0</v>
      </c>
      <c r="T23" s="46">
        <v>0</v>
      </c>
    </row>
    <row r="24" spans="1:20" ht="16.5" customHeight="1">
      <c r="A24" s="52" t="s">
        <v>2516</v>
      </c>
      <c r="B24" s="46">
        <v>159</v>
      </c>
      <c r="C24" s="46">
        <v>-16</v>
      </c>
      <c r="D24" s="46">
        <v>0</v>
      </c>
      <c r="E24" s="65">
        <v>0</v>
      </c>
      <c r="F24" s="46">
        <v>1</v>
      </c>
      <c r="G24" s="65">
        <v>0</v>
      </c>
      <c r="H24" s="46">
        <v>1</v>
      </c>
      <c r="I24" s="46">
        <v>0</v>
      </c>
      <c r="J24" s="65">
        <v>0</v>
      </c>
      <c r="K24" s="46">
        <v>-4</v>
      </c>
      <c r="L24" s="46">
        <v>-14</v>
      </c>
      <c r="M24" s="46">
        <v>0</v>
      </c>
      <c r="N24" s="46">
        <v>0</v>
      </c>
      <c r="O24" s="46">
        <v>0</v>
      </c>
      <c r="P24" s="46">
        <v>0</v>
      </c>
      <c r="Q24" s="46">
        <v>143</v>
      </c>
      <c r="R24" s="46">
        <v>143</v>
      </c>
      <c r="S24" s="46">
        <v>0</v>
      </c>
      <c r="T24" s="46">
        <v>0</v>
      </c>
    </row>
    <row r="25" spans="1:20" ht="16.5" customHeight="1">
      <c r="A25" s="52" t="s">
        <v>213</v>
      </c>
      <c r="B25" s="46">
        <v>4318</v>
      </c>
      <c r="C25" s="46">
        <v>-3211</v>
      </c>
      <c r="D25" s="46">
        <v>0</v>
      </c>
      <c r="E25" s="65">
        <v>6</v>
      </c>
      <c r="F25" s="46">
        <v>0</v>
      </c>
      <c r="G25" s="65">
        <v>0</v>
      </c>
      <c r="H25" s="46">
        <v>15</v>
      </c>
      <c r="I25" s="46">
        <v>0</v>
      </c>
      <c r="J25" s="65">
        <v>3</v>
      </c>
      <c r="K25" s="46">
        <v>-1431</v>
      </c>
      <c r="L25" s="46">
        <v>-1804</v>
      </c>
      <c r="M25" s="46">
        <v>0</v>
      </c>
      <c r="N25" s="46">
        <v>0</v>
      </c>
      <c r="O25" s="46">
        <v>0</v>
      </c>
      <c r="P25" s="46">
        <v>0</v>
      </c>
      <c r="Q25" s="46">
        <v>1107</v>
      </c>
      <c r="R25" s="46">
        <v>1107</v>
      </c>
      <c r="S25" s="46">
        <v>0</v>
      </c>
      <c r="T25" s="46">
        <v>0</v>
      </c>
    </row>
    <row r="26" spans="1:20" ht="16.5" customHeight="1">
      <c r="A26" s="52" t="s">
        <v>2534</v>
      </c>
      <c r="B26" s="46">
        <v>701</v>
      </c>
      <c r="C26" s="46">
        <v>-54</v>
      </c>
      <c r="D26" s="46">
        <v>-6</v>
      </c>
      <c r="E26" s="65">
        <v>0</v>
      </c>
      <c r="F26" s="46">
        <v>0</v>
      </c>
      <c r="G26" s="65">
        <v>0</v>
      </c>
      <c r="H26" s="46">
        <v>0</v>
      </c>
      <c r="I26" s="46">
        <v>0</v>
      </c>
      <c r="J26" s="65">
        <v>0</v>
      </c>
      <c r="K26" s="46">
        <v>-48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647</v>
      </c>
      <c r="R26" s="46">
        <v>647</v>
      </c>
      <c r="S26" s="46">
        <v>0</v>
      </c>
      <c r="T26" s="46">
        <v>0</v>
      </c>
    </row>
    <row r="27" spans="1:20" ht="16.5" customHeight="1">
      <c r="A27" s="52" t="s">
        <v>1489</v>
      </c>
      <c r="B27" s="46">
        <v>5149</v>
      </c>
      <c r="C27" s="46">
        <v>114</v>
      </c>
      <c r="D27" s="46">
        <v>0</v>
      </c>
      <c r="E27" s="65">
        <v>19</v>
      </c>
      <c r="F27" s="46">
        <v>206</v>
      </c>
      <c r="G27" s="65">
        <v>47</v>
      </c>
      <c r="H27" s="46">
        <v>54</v>
      </c>
      <c r="I27" s="46">
        <v>0</v>
      </c>
      <c r="J27" s="65">
        <v>0</v>
      </c>
      <c r="K27" s="46">
        <v>-500</v>
      </c>
      <c r="L27" s="46">
        <v>0</v>
      </c>
      <c r="M27" s="46">
        <v>0</v>
      </c>
      <c r="N27" s="46">
        <v>0</v>
      </c>
      <c r="O27" s="46">
        <v>0</v>
      </c>
      <c r="P27" s="46">
        <v>288</v>
      </c>
      <c r="Q27" s="46">
        <v>5263</v>
      </c>
      <c r="R27" s="46">
        <v>5251</v>
      </c>
      <c r="S27" s="46">
        <v>12</v>
      </c>
      <c r="T27" s="46">
        <v>12</v>
      </c>
    </row>
    <row r="28" spans="1:20" ht="16.5" customHeight="1">
      <c r="A28" s="52" t="s">
        <v>1735</v>
      </c>
      <c r="B28" s="46">
        <v>14149</v>
      </c>
      <c r="C28" s="46">
        <v>-2817</v>
      </c>
      <c r="D28" s="46">
        <v>0</v>
      </c>
      <c r="E28" s="65">
        <v>372</v>
      </c>
      <c r="F28" s="46">
        <v>0</v>
      </c>
      <c r="G28" s="65">
        <v>89</v>
      </c>
      <c r="H28" s="46">
        <v>0</v>
      </c>
      <c r="I28" s="46">
        <v>0</v>
      </c>
      <c r="J28" s="65">
        <v>16</v>
      </c>
      <c r="K28" s="46">
        <v>-3294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11332</v>
      </c>
      <c r="R28" s="46">
        <v>11298</v>
      </c>
      <c r="S28" s="46">
        <v>34</v>
      </c>
      <c r="T28" s="46">
        <v>34</v>
      </c>
    </row>
    <row r="29" spans="1:20" ht="16.5" customHeight="1">
      <c r="A29" s="52" t="s">
        <v>212</v>
      </c>
      <c r="B29" s="46">
        <v>10326</v>
      </c>
      <c r="C29" s="46">
        <v>-1668</v>
      </c>
      <c r="D29" s="46">
        <v>0</v>
      </c>
      <c r="E29" s="65">
        <v>133</v>
      </c>
      <c r="F29" s="46">
        <v>178</v>
      </c>
      <c r="G29" s="65">
        <v>1737</v>
      </c>
      <c r="H29" s="46">
        <v>7</v>
      </c>
      <c r="I29" s="46">
        <v>0</v>
      </c>
      <c r="J29" s="65">
        <v>0</v>
      </c>
      <c r="K29" s="46">
        <v>-3988</v>
      </c>
      <c r="L29" s="46">
        <v>0</v>
      </c>
      <c r="M29" s="46">
        <v>0</v>
      </c>
      <c r="N29" s="46">
        <v>0</v>
      </c>
      <c r="O29" s="46">
        <v>0</v>
      </c>
      <c r="P29" s="46">
        <v>265</v>
      </c>
      <c r="Q29" s="46">
        <v>8658</v>
      </c>
      <c r="R29" s="46">
        <v>7239</v>
      </c>
      <c r="S29" s="46">
        <v>1419</v>
      </c>
      <c r="T29" s="46">
        <v>1419</v>
      </c>
    </row>
    <row r="30" spans="1:20" ht="16.5" customHeight="1">
      <c r="A30" s="52" t="s">
        <v>2398</v>
      </c>
      <c r="B30" s="46">
        <v>3481</v>
      </c>
      <c r="C30" s="46">
        <v>368</v>
      </c>
      <c r="D30" s="46">
        <v>0</v>
      </c>
      <c r="E30" s="65">
        <v>0</v>
      </c>
      <c r="F30" s="46">
        <v>10</v>
      </c>
      <c r="G30" s="65">
        <v>30</v>
      </c>
      <c r="H30" s="46">
        <v>0</v>
      </c>
      <c r="I30" s="46">
        <v>0</v>
      </c>
      <c r="J30" s="65">
        <v>18</v>
      </c>
      <c r="K30" s="46">
        <v>214</v>
      </c>
      <c r="L30" s="46">
        <v>0</v>
      </c>
      <c r="M30" s="46">
        <v>0</v>
      </c>
      <c r="N30" s="46">
        <v>0</v>
      </c>
      <c r="O30" s="46">
        <v>0</v>
      </c>
      <c r="P30" s="46">
        <v>96</v>
      </c>
      <c r="Q30" s="46">
        <v>3849</v>
      </c>
      <c r="R30" s="46">
        <v>3849</v>
      </c>
      <c r="S30" s="46">
        <v>0</v>
      </c>
      <c r="T30" s="46">
        <v>0</v>
      </c>
    </row>
    <row r="31" spans="1:20" ht="16.5" customHeight="1">
      <c r="A31" s="52" t="s">
        <v>438</v>
      </c>
      <c r="B31" s="46">
        <v>1037</v>
      </c>
      <c r="C31" s="46">
        <v>-40</v>
      </c>
      <c r="D31" s="46">
        <v>0</v>
      </c>
      <c r="E31" s="65">
        <v>4</v>
      </c>
      <c r="F31" s="46">
        <v>0</v>
      </c>
      <c r="G31" s="65">
        <v>0</v>
      </c>
      <c r="H31" s="46">
        <v>0</v>
      </c>
      <c r="I31" s="46">
        <v>0</v>
      </c>
      <c r="J31" s="65">
        <v>0</v>
      </c>
      <c r="K31" s="46">
        <v>-46</v>
      </c>
      <c r="L31" s="46">
        <v>0</v>
      </c>
      <c r="M31" s="46">
        <v>0</v>
      </c>
      <c r="N31" s="46">
        <v>0</v>
      </c>
      <c r="O31" s="46">
        <v>0</v>
      </c>
      <c r="P31" s="46">
        <v>2</v>
      </c>
      <c r="Q31" s="46">
        <v>997</v>
      </c>
      <c r="R31" s="46">
        <v>997</v>
      </c>
      <c r="S31" s="46">
        <v>0</v>
      </c>
      <c r="T31" s="46">
        <v>0</v>
      </c>
    </row>
    <row r="32" spans="1:20" ht="16.5" customHeight="1">
      <c r="A32" s="52" t="s">
        <v>630</v>
      </c>
      <c r="B32" s="46">
        <v>0</v>
      </c>
      <c r="C32" s="46">
        <v>0</v>
      </c>
      <c r="D32" s="46">
        <v>0</v>
      </c>
      <c r="E32" s="65">
        <v>0</v>
      </c>
      <c r="F32" s="46">
        <v>0</v>
      </c>
      <c r="G32" s="65">
        <v>0</v>
      </c>
      <c r="H32" s="46">
        <v>0</v>
      </c>
      <c r="I32" s="46">
        <v>0</v>
      </c>
      <c r="J32" s="65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</row>
    <row r="33" spans="1:20" ht="16.5" customHeight="1">
      <c r="A33" s="52" t="s">
        <v>1552</v>
      </c>
      <c r="B33" s="46">
        <v>3636</v>
      </c>
      <c r="C33" s="46">
        <v>578</v>
      </c>
      <c r="D33" s="46">
        <v>0</v>
      </c>
      <c r="E33" s="65">
        <v>34</v>
      </c>
      <c r="F33" s="46">
        <v>10</v>
      </c>
      <c r="G33" s="65">
        <v>1</v>
      </c>
      <c r="H33" s="46">
        <v>1</v>
      </c>
      <c r="I33" s="46">
        <v>0</v>
      </c>
      <c r="J33" s="65">
        <v>0</v>
      </c>
      <c r="K33" s="46">
        <v>532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4214</v>
      </c>
      <c r="R33" s="46">
        <v>4214</v>
      </c>
      <c r="S33" s="46">
        <v>0</v>
      </c>
      <c r="T33" s="46">
        <v>0</v>
      </c>
    </row>
    <row r="34" spans="1:20" ht="16.5" customHeight="1">
      <c r="A34" s="52" t="s">
        <v>1149</v>
      </c>
      <c r="B34" s="46">
        <v>7897</v>
      </c>
      <c r="C34" s="46">
        <v>-1718</v>
      </c>
      <c r="D34" s="46">
        <v>-50</v>
      </c>
      <c r="E34" s="65">
        <v>0</v>
      </c>
      <c r="F34" s="46">
        <v>0</v>
      </c>
      <c r="G34" s="65">
        <v>365</v>
      </c>
      <c r="H34" s="46">
        <v>0</v>
      </c>
      <c r="I34" s="46">
        <v>0</v>
      </c>
      <c r="J34" s="65">
        <v>0</v>
      </c>
      <c r="K34" s="46">
        <v>-2076</v>
      </c>
      <c r="L34" s="46">
        <v>0</v>
      </c>
      <c r="M34" s="46">
        <v>0</v>
      </c>
      <c r="N34" s="46">
        <v>0</v>
      </c>
      <c r="O34" s="46">
        <v>0</v>
      </c>
      <c r="P34" s="46">
        <v>43</v>
      </c>
      <c r="Q34" s="46">
        <v>6179</v>
      </c>
      <c r="R34" s="46">
        <v>5062</v>
      </c>
      <c r="S34" s="46">
        <v>1117</v>
      </c>
      <c r="T34" s="46">
        <v>1117</v>
      </c>
    </row>
    <row r="35" spans="1:20" ht="16.5" customHeight="1">
      <c r="A35" s="52" t="s">
        <v>970</v>
      </c>
      <c r="B35" s="46">
        <v>0</v>
      </c>
      <c r="C35" s="46">
        <v>0</v>
      </c>
      <c r="D35" s="46">
        <v>0</v>
      </c>
      <c r="E35" s="65">
        <v>0</v>
      </c>
      <c r="F35" s="46">
        <v>0</v>
      </c>
      <c r="G35" s="65">
        <v>0</v>
      </c>
      <c r="H35" s="46">
        <v>0</v>
      </c>
      <c r="I35" s="46">
        <v>0</v>
      </c>
      <c r="J35" s="65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</row>
    <row r="36" spans="1:20" ht="16.5" customHeight="1">
      <c r="A36" s="52" t="s">
        <v>327</v>
      </c>
      <c r="B36" s="46">
        <v>2295</v>
      </c>
      <c r="C36" s="46">
        <v>2459</v>
      </c>
      <c r="D36" s="46">
        <v>0</v>
      </c>
      <c r="E36" s="65">
        <v>0</v>
      </c>
      <c r="F36" s="46">
        <v>50</v>
      </c>
      <c r="G36" s="65">
        <v>0</v>
      </c>
      <c r="H36" s="46">
        <v>10</v>
      </c>
      <c r="I36" s="46">
        <v>860</v>
      </c>
      <c r="J36" s="65">
        <v>493</v>
      </c>
      <c r="K36" s="46">
        <v>-175</v>
      </c>
      <c r="L36" s="46">
        <v>0</v>
      </c>
      <c r="M36" s="46">
        <v>0</v>
      </c>
      <c r="N36" s="46">
        <v>0</v>
      </c>
      <c r="O36" s="46">
        <v>0</v>
      </c>
      <c r="P36" s="46">
        <v>1221</v>
      </c>
      <c r="Q36" s="46">
        <v>4754</v>
      </c>
      <c r="R36" s="46">
        <v>4754</v>
      </c>
      <c r="S36" s="46">
        <v>0</v>
      </c>
      <c r="T36" s="46">
        <v>0</v>
      </c>
    </row>
    <row r="37" spans="1:20" ht="16.5" customHeight="1">
      <c r="A37" s="52" t="s">
        <v>1024</v>
      </c>
      <c r="B37" s="46">
        <v>117575</v>
      </c>
      <c r="C37" s="46">
        <v>28140</v>
      </c>
      <c r="D37" s="46">
        <v>2569</v>
      </c>
      <c r="E37" s="65">
        <v>6350</v>
      </c>
      <c r="F37" s="46">
        <v>11653</v>
      </c>
      <c r="G37" s="65">
        <v>7018</v>
      </c>
      <c r="H37" s="46">
        <v>3720</v>
      </c>
      <c r="I37" s="46">
        <v>3484</v>
      </c>
      <c r="J37" s="65">
        <v>973</v>
      </c>
      <c r="K37" s="46">
        <v>-5326</v>
      </c>
      <c r="L37" s="46">
        <v>0</v>
      </c>
      <c r="M37" s="46">
        <v>0</v>
      </c>
      <c r="N37" s="46">
        <v>-2367</v>
      </c>
      <c r="O37" s="46">
        <v>0</v>
      </c>
      <c r="P37" s="46">
        <v>66</v>
      </c>
      <c r="Q37" s="46">
        <v>145715</v>
      </c>
      <c r="R37" s="46">
        <v>142099</v>
      </c>
      <c r="S37" s="46">
        <v>3616</v>
      </c>
      <c r="T37" s="46">
        <v>3616</v>
      </c>
    </row>
    <row r="38" spans="1:20" ht="16.5" customHeight="1">
      <c r="A38" s="52" t="s">
        <v>158</v>
      </c>
      <c r="B38" s="46">
        <v>5079</v>
      </c>
      <c r="C38" s="46">
        <v>756</v>
      </c>
      <c r="D38" s="46">
        <v>0</v>
      </c>
      <c r="E38" s="65">
        <v>747</v>
      </c>
      <c r="F38" s="46">
        <v>50</v>
      </c>
      <c r="G38" s="65">
        <v>100</v>
      </c>
      <c r="H38" s="46">
        <v>633</v>
      </c>
      <c r="I38" s="46">
        <v>107</v>
      </c>
      <c r="J38" s="65">
        <v>36</v>
      </c>
      <c r="K38" s="46">
        <v>-927</v>
      </c>
      <c r="L38" s="46">
        <v>0</v>
      </c>
      <c r="M38" s="46">
        <v>0</v>
      </c>
      <c r="N38" s="46">
        <v>0</v>
      </c>
      <c r="O38" s="46">
        <v>0</v>
      </c>
      <c r="P38" s="46">
        <v>10</v>
      </c>
      <c r="Q38" s="46">
        <v>5835</v>
      </c>
      <c r="R38" s="46">
        <v>5785</v>
      </c>
      <c r="S38" s="46">
        <v>50</v>
      </c>
      <c r="T38" s="46">
        <v>50</v>
      </c>
    </row>
    <row r="39" spans="1:20" ht="16.5" customHeight="1">
      <c r="A39" s="52" t="s">
        <v>1407</v>
      </c>
      <c r="B39" s="46">
        <v>80247</v>
      </c>
      <c r="C39" s="46">
        <v>19531</v>
      </c>
      <c r="D39" s="46">
        <v>2671</v>
      </c>
      <c r="E39" s="65">
        <v>3216</v>
      </c>
      <c r="F39" s="46">
        <v>10175</v>
      </c>
      <c r="G39" s="65">
        <v>2736</v>
      </c>
      <c r="H39" s="46">
        <v>2412</v>
      </c>
      <c r="I39" s="46">
        <v>650</v>
      </c>
      <c r="J39" s="65">
        <v>540</v>
      </c>
      <c r="K39" s="46">
        <v>-808</v>
      </c>
      <c r="L39" s="46">
        <v>0</v>
      </c>
      <c r="M39" s="46">
        <v>0</v>
      </c>
      <c r="N39" s="46">
        <v>-2117</v>
      </c>
      <c r="O39" s="46">
        <v>0</v>
      </c>
      <c r="P39" s="46">
        <v>56</v>
      </c>
      <c r="Q39" s="46">
        <v>99778</v>
      </c>
      <c r="R39" s="46">
        <v>97901</v>
      </c>
      <c r="S39" s="46">
        <v>1877</v>
      </c>
      <c r="T39" s="46">
        <v>1877</v>
      </c>
    </row>
    <row r="40" spans="1:20" ht="16.5" customHeight="1">
      <c r="A40" s="52" t="s">
        <v>1628</v>
      </c>
      <c r="B40" s="46">
        <v>43</v>
      </c>
      <c r="C40" s="46">
        <v>131</v>
      </c>
      <c r="D40" s="46">
        <v>0</v>
      </c>
      <c r="E40" s="65">
        <v>2</v>
      </c>
      <c r="F40" s="46">
        <v>0</v>
      </c>
      <c r="G40" s="65">
        <v>0</v>
      </c>
      <c r="H40" s="46">
        <v>131</v>
      </c>
      <c r="I40" s="46">
        <v>0</v>
      </c>
      <c r="J40" s="65">
        <v>0</v>
      </c>
      <c r="K40" s="46">
        <v>-2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174</v>
      </c>
      <c r="R40" s="46">
        <v>174</v>
      </c>
      <c r="S40" s="46">
        <v>0</v>
      </c>
      <c r="T40" s="46">
        <v>0</v>
      </c>
    </row>
    <row r="41" spans="1:20" ht="16.5" customHeight="1">
      <c r="A41" s="52" t="s">
        <v>1960</v>
      </c>
      <c r="B41" s="46">
        <v>10808</v>
      </c>
      <c r="C41" s="46">
        <v>1811</v>
      </c>
      <c r="D41" s="46">
        <v>0</v>
      </c>
      <c r="E41" s="65">
        <v>690</v>
      </c>
      <c r="F41" s="46">
        <v>0</v>
      </c>
      <c r="G41" s="65">
        <v>840</v>
      </c>
      <c r="H41" s="46">
        <v>179</v>
      </c>
      <c r="I41" s="46">
        <v>300</v>
      </c>
      <c r="J41" s="65">
        <v>36</v>
      </c>
      <c r="K41" s="46">
        <v>-234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12619</v>
      </c>
      <c r="R41" s="46">
        <v>12340</v>
      </c>
      <c r="S41" s="46">
        <v>279</v>
      </c>
      <c r="T41" s="46">
        <v>279</v>
      </c>
    </row>
    <row r="42" spans="1:20" ht="16.5" customHeight="1">
      <c r="A42" s="52" t="s">
        <v>670</v>
      </c>
      <c r="B42" s="46">
        <v>14945</v>
      </c>
      <c r="C42" s="46">
        <v>5863</v>
      </c>
      <c r="D42" s="46">
        <v>0</v>
      </c>
      <c r="E42" s="65">
        <v>1560</v>
      </c>
      <c r="F42" s="46">
        <v>1332</v>
      </c>
      <c r="G42" s="65">
        <v>2506</v>
      </c>
      <c r="H42" s="46">
        <v>59</v>
      </c>
      <c r="I42" s="46">
        <v>2427</v>
      </c>
      <c r="J42" s="65">
        <v>340</v>
      </c>
      <c r="K42" s="46">
        <v>-2111</v>
      </c>
      <c r="L42" s="46">
        <v>0</v>
      </c>
      <c r="M42" s="46">
        <v>0</v>
      </c>
      <c r="N42" s="46">
        <v>-250</v>
      </c>
      <c r="O42" s="46">
        <v>0</v>
      </c>
      <c r="P42" s="46">
        <v>0</v>
      </c>
      <c r="Q42" s="46">
        <v>20808</v>
      </c>
      <c r="R42" s="46">
        <v>19877</v>
      </c>
      <c r="S42" s="46">
        <v>931</v>
      </c>
      <c r="T42" s="46">
        <v>931</v>
      </c>
    </row>
    <row r="43" spans="1:20" ht="16.5" customHeight="1">
      <c r="A43" s="52" t="s">
        <v>2171</v>
      </c>
      <c r="B43" s="46">
        <v>4858</v>
      </c>
      <c r="C43" s="46">
        <v>848</v>
      </c>
      <c r="D43" s="46">
        <v>0</v>
      </c>
      <c r="E43" s="65">
        <v>135</v>
      </c>
      <c r="F43" s="46">
        <v>96</v>
      </c>
      <c r="G43" s="65">
        <v>317</v>
      </c>
      <c r="H43" s="46">
        <v>306</v>
      </c>
      <c r="I43" s="46">
        <v>0</v>
      </c>
      <c r="J43" s="65">
        <v>21</v>
      </c>
      <c r="K43" s="46">
        <v>-27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5706</v>
      </c>
      <c r="R43" s="46">
        <v>5394</v>
      </c>
      <c r="S43" s="46">
        <v>312</v>
      </c>
      <c r="T43" s="46">
        <v>312</v>
      </c>
    </row>
    <row r="44" spans="1:20" ht="16.5" customHeight="1">
      <c r="A44" s="52" t="s">
        <v>141</v>
      </c>
      <c r="B44" s="46">
        <v>0</v>
      </c>
      <c r="C44" s="46">
        <v>0</v>
      </c>
      <c r="D44" s="46">
        <v>0</v>
      </c>
      <c r="E44" s="65">
        <v>0</v>
      </c>
      <c r="F44" s="46">
        <v>0</v>
      </c>
      <c r="G44" s="65">
        <v>0</v>
      </c>
      <c r="H44" s="46">
        <v>0</v>
      </c>
      <c r="I44" s="46">
        <v>0</v>
      </c>
      <c r="J44" s="65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</row>
    <row r="45" spans="1:20" ht="16.5" customHeight="1">
      <c r="A45" s="52" t="s">
        <v>453</v>
      </c>
      <c r="B45" s="46">
        <v>0</v>
      </c>
      <c r="C45" s="46">
        <v>0</v>
      </c>
      <c r="D45" s="46">
        <v>0</v>
      </c>
      <c r="E45" s="65">
        <v>0</v>
      </c>
      <c r="F45" s="46">
        <v>0</v>
      </c>
      <c r="G45" s="65">
        <v>0</v>
      </c>
      <c r="H45" s="46">
        <v>0</v>
      </c>
      <c r="I45" s="46">
        <v>0</v>
      </c>
      <c r="J45" s="65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</row>
    <row r="46" spans="1:20" ht="16.5" customHeight="1">
      <c r="A46" s="52" t="s">
        <v>1010</v>
      </c>
      <c r="B46" s="46">
        <v>201</v>
      </c>
      <c r="C46" s="46">
        <v>-30</v>
      </c>
      <c r="D46" s="46">
        <v>0</v>
      </c>
      <c r="E46" s="65">
        <v>0</v>
      </c>
      <c r="F46" s="46">
        <v>0</v>
      </c>
      <c r="G46" s="65">
        <v>0</v>
      </c>
      <c r="H46" s="46">
        <v>0</v>
      </c>
      <c r="I46" s="46">
        <v>0</v>
      </c>
      <c r="J46" s="65">
        <v>0</v>
      </c>
      <c r="K46" s="46">
        <v>-30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171</v>
      </c>
      <c r="R46" s="46">
        <v>171</v>
      </c>
      <c r="S46" s="46">
        <v>0</v>
      </c>
      <c r="T46" s="46">
        <v>0</v>
      </c>
    </row>
    <row r="47" spans="1:20" ht="16.5" customHeight="1">
      <c r="A47" s="52" t="s">
        <v>1100</v>
      </c>
      <c r="B47" s="46">
        <v>0</v>
      </c>
      <c r="C47" s="46">
        <v>0</v>
      </c>
      <c r="D47" s="46">
        <v>0</v>
      </c>
      <c r="E47" s="65">
        <v>0</v>
      </c>
      <c r="F47" s="46">
        <v>0</v>
      </c>
      <c r="G47" s="65">
        <v>0</v>
      </c>
      <c r="H47" s="46">
        <v>0</v>
      </c>
      <c r="I47" s="46">
        <v>0</v>
      </c>
      <c r="J47" s="65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</row>
    <row r="48" spans="1:20" ht="16.5" customHeight="1">
      <c r="A48" s="52" t="s">
        <v>2321</v>
      </c>
      <c r="B48" s="46">
        <v>0</v>
      </c>
      <c r="C48" s="46">
        <v>0</v>
      </c>
      <c r="D48" s="46">
        <v>0</v>
      </c>
      <c r="E48" s="65">
        <v>0</v>
      </c>
      <c r="F48" s="46">
        <v>0</v>
      </c>
      <c r="G48" s="65">
        <v>0</v>
      </c>
      <c r="H48" s="46">
        <v>0</v>
      </c>
      <c r="I48" s="46">
        <v>0</v>
      </c>
      <c r="J48" s="65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</row>
    <row r="49" spans="1:20" ht="16.5" customHeight="1">
      <c r="A49" s="52" t="s">
        <v>1343</v>
      </c>
      <c r="B49" s="46">
        <v>1394</v>
      </c>
      <c r="C49" s="46">
        <v>-770</v>
      </c>
      <c r="D49" s="46">
        <v>-102</v>
      </c>
      <c r="E49" s="65">
        <v>0</v>
      </c>
      <c r="F49" s="46">
        <v>0</v>
      </c>
      <c r="G49" s="65">
        <v>519</v>
      </c>
      <c r="H49" s="46">
        <v>0</v>
      </c>
      <c r="I49" s="46">
        <v>0</v>
      </c>
      <c r="J49" s="65">
        <v>0</v>
      </c>
      <c r="K49" s="46">
        <v>-1187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624</v>
      </c>
      <c r="R49" s="46">
        <v>457</v>
      </c>
      <c r="S49" s="46">
        <v>167</v>
      </c>
      <c r="T49" s="46">
        <v>167</v>
      </c>
    </row>
    <row r="50" spans="1:20" ht="16.5" customHeight="1">
      <c r="A50" s="52" t="s">
        <v>1857</v>
      </c>
      <c r="B50" s="46">
        <v>374044</v>
      </c>
      <c r="C50" s="46">
        <v>98173</v>
      </c>
      <c r="D50" s="46">
        <v>-22</v>
      </c>
      <c r="E50" s="65">
        <v>29092</v>
      </c>
      <c r="F50" s="46">
        <v>26387</v>
      </c>
      <c r="G50" s="65">
        <v>31655</v>
      </c>
      <c r="H50" s="46">
        <v>14286</v>
      </c>
      <c r="I50" s="46">
        <v>13376</v>
      </c>
      <c r="J50" s="65">
        <v>3500</v>
      </c>
      <c r="K50" s="46">
        <v>-11498</v>
      </c>
      <c r="L50" s="46">
        <v>-974</v>
      </c>
      <c r="M50" s="46">
        <v>0</v>
      </c>
      <c r="N50" s="46">
        <v>-7640</v>
      </c>
      <c r="O50" s="46">
        <v>0</v>
      </c>
      <c r="P50" s="46">
        <v>11</v>
      </c>
      <c r="Q50" s="46">
        <v>472217</v>
      </c>
      <c r="R50" s="46">
        <v>459275</v>
      </c>
      <c r="S50" s="46">
        <v>12942</v>
      </c>
      <c r="T50" s="46">
        <v>12942</v>
      </c>
    </row>
    <row r="51" spans="1:20" ht="16.5" customHeight="1">
      <c r="A51" s="52" t="s">
        <v>575</v>
      </c>
      <c r="B51" s="46">
        <v>7008</v>
      </c>
      <c r="C51" s="46">
        <v>-1934</v>
      </c>
      <c r="D51" s="46">
        <v>-3</v>
      </c>
      <c r="E51" s="65">
        <v>40</v>
      </c>
      <c r="F51" s="46">
        <v>196</v>
      </c>
      <c r="G51" s="65">
        <v>0</v>
      </c>
      <c r="H51" s="46">
        <v>0</v>
      </c>
      <c r="I51" s="46">
        <v>0</v>
      </c>
      <c r="J51" s="65">
        <v>0</v>
      </c>
      <c r="K51" s="46">
        <v>-2178</v>
      </c>
      <c r="L51" s="46">
        <v>0</v>
      </c>
      <c r="M51" s="46">
        <v>0</v>
      </c>
      <c r="N51" s="46">
        <v>0</v>
      </c>
      <c r="O51" s="46">
        <v>0</v>
      </c>
      <c r="P51" s="46">
        <v>11</v>
      </c>
      <c r="Q51" s="46">
        <v>5074</v>
      </c>
      <c r="R51" s="46">
        <v>4995</v>
      </c>
      <c r="S51" s="46">
        <v>79</v>
      </c>
      <c r="T51" s="46">
        <v>79</v>
      </c>
    </row>
    <row r="52" spans="1:20" ht="16.5" customHeight="1">
      <c r="A52" s="52" t="s">
        <v>824</v>
      </c>
      <c r="B52" s="46">
        <v>279086</v>
      </c>
      <c r="C52" s="46">
        <v>81413</v>
      </c>
      <c r="D52" s="46">
        <v>0</v>
      </c>
      <c r="E52" s="65">
        <v>26938</v>
      </c>
      <c r="F52" s="46">
        <v>11453</v>
      </c>
      <c r="G52" s="65">
        <v>23428</v>
      </c>
      <c r="H52" s="46">
        <v>14103</v>
      </c>
      <c r="I52" s="46">
        <v>13376</v>
      </c>
      <c r="J52" s="65">
        <v>3500</v>
      </c>
      <c r="K52" s="46">
        <v>-6450</v>
      </c>
      <c r="L52" s="46">
        <v>0</v>
      </c>
      <c r="M52" s="46">
        <v>0</v>
      </c>
      <c r="N52" s="46">
        <v>-4935</v>
      </c>
      <c r="O52" s="46">
        <v>0</v>
      </c>
      <c r="P52" s="46">
        <v>0</v>
      </c>
      <c r="Q52" s="46">
        <v>360499</v>
      </c>
      <c r="R52" s="46">
        <v>353681</v>
      </c>
      <c r="S52" s="46">
        <v>6818</v>
      </c>
      <c r="T52" s="46">
        <v>6818</v>
      </c>
    </row>
    <row r="53" spans="1:20" ht="16.5" customHeight="1">
      <c r="A53" s="52" t="s">
        <v>2030</v>
      </c>
      <c r="B53" s="46">
        <v>38909</v>
      </c>
      <c r="C53" s="46">
        <v>13172</v>
      </c>
      <c r="D53" s="46">
        <v>0</v>
      </c>
      <c r="E53" s="65">
        <v>1236</v>
      </c>
      <c r="F53" s="46">
        <v>11409</v>
      </c>
      <c r="G53" s="65">
        <v>2917</v>
      </c>
      <c r="H53" s="46">
        <v>0</v>
      </c>
      <c r="I53" s="46">
        <v>0</v>
      </c>
      <c r="J53" s="65">
        <v>0</v>
      </c>
      <c r="K53" s="46">
        <v>-2390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52081</v>
      </c>
      <c r="R53" s="46">
        <v>50490</v>
      </c>
      <c r="S53" s="46">
        <v>1591</v>
      </c>
      <c r="T53" s="46">
        <v>1591</v>
      </c>
    </row>
    <row r="54" spans="1:20" ht="16.5" customHeight="1">
      <c r="A54" s="52" t="s">
        <v>960</v>
      </c>
      <c r="B54" s="46">
        <v>147</v>
      </c>
      <c r="C54" s="46">
        <v>87</v>
      </c>
      <c r="D54" s="46">
        <v>-5</v>
      </c>
      <c r="E54" s="65">
        <v>0</v>
      </c>
      <c r="F54" s="46">
        <v>119</v>
      </c>
      <c r="G54" s="65">
        <v>41</v>
      </c>
      <c r="H54" s="46">
        <v>1</v>
      </c>
      <c r="I54" s="46">
        <v>0</v>
      </c>
      <c r="J54" s="65">
        <v>0</v>
      </c>
      <c r="K54" s="46">
        <v>-69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234</v>
      </c>
      <c r="R54" s="46">
        <v>195</v>
      </c>
      <c r="S54" s="46">
        <v>39</v>
      </c>
      <c r="T54" s="46">
        <v>39</v>
      </c>
    </row>
    <row r="55" spans="1:20" ht="16.5" customHeight="1">
      <c r="A55" s="52" t="s">
        <v>196</v>
      </c>
      <c r="B55" s="46">
        <v>122</v>
      </c>
      <c r="C55" s="46">
        <v>-35</v>
      </c>
      <c r="D55" s="46">
        <v>-14</v>
      </c>
      <c r="E55" s="65">
        <v>0</v>
      </c>
      <c r="F55" s="46">
        <v>0</v>
      </c>
      <c r="G55" s="65">
        <v>0</v>
      </c>
      <c r="H55" s="46">
        <v>0</v>
      </c>
      <c r="I55" s="46">
        <v>0</v>
      </c>
      <c r="J55" s="65">
        <v>0</v>
      </c>
      <c r="K55" s="46">
        <v>-21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87</v>
      </c>
      <c r="R55" s="46">
        <v>87</v>
      </c>
      <c r="S55" s="46">
        <v>0</v>
      </c>
      <c r="T55" s="46">
        <v>0</v>
      </c>
    </row>
    <row r="56" spans="1:20" ht="16.5" customHeight="1">
      <c r="A56" s="52" t="s">
        <v>229</v>
      </c>
      <c r="B56" s="46">
        <v>0</v>
      </c>
      <c r="C56" s="46">
        <v>0</v>
      </c>
      <c r="D56" s="46">
        <v>0</v>
      </c>
      <c r="E56" s="65">
        <v>0</v>
      </c>
      <c r="F56" s="46">
        <v>0</v>
      </c>
      <c r="G56" s="65">
        <v>0</v>
      </c>
      <c r="H56" s="46">
        <v>0</v>
      </c>
      <c r="I56" s="46">
        <v>0</v>
      </c>
      <c r="J56" s="65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</row>
    <row r="57" spans="1:20" ht="16.5" customHeight="1">
      <c r="A57" s="52" t="s">
        <v>2225</v>
      </c>
      <c r="B57" s="46">
        <v>2044</v>
      </c>
      <c r="C57" s="46">
        <v>171</v>
      </c>
      <c r="D57" s="46">
        <v>0</v>
      </c>
      <c r="E57" s="65">
        <v>0</v>
      </c>
      <c r="F57" s="46">
        <v>172</v>
      </c>
      <c r="G57" s="65">
        <v>286</v>
      </c>
      <c r="H57" s="46">
        <v>0</v>
      </c>
      <c r="I57" s="46">
        <v>0</v>
      </c>
      <c r="J57" s="65">
        <v>0</v>
      </c>
      <c r="K57" s="46">
        <v>-287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2215</v>
      </c>
      <c r="R57" s="46">
        <v>2149</v>
      </c>
      <c r="S57" s="46">
        <v>66</v>
      </c>
      <c r="T57" s="46">
        <v>66</v>
      </c>
    </row>
    <row r="58" spans="1:20" ht="16.5" customHeight="1">
      <c r="A58" s="52" t="s">
        <v>1795</v>
      </c>
      <c r="B58" s="46">
        <v>4835</v>
      </c>
      <c r="C58" s="46">
        <v>-349</v>
      </c>
      <c r="D58" s="46">
        <v>0</v>
      </c>
      <c r="E58" s="65">
        <v>38</v>
      </c>
      <c r="F58" s="46">
        <v>49</v>
      </c>
      <c r="G58" s="65">
        <v>0</v>
      </c>
      <c r="H58" s="46">
        <v>182</v>
      </c>
      <c r="I58" s="46">
        <v>0</v>
      </c>
      <c r="J58" s="65">
        <v>0</v>
      </c>
      <c r="K58" s="46">
        <v>-374</v>
      </c>
      <c r="L58" s="46">
        <v>0</v>
      </c>
      <c r="M58" s="46">
        <v>0</v>
      </c>
      <c r="N58" s="46">
        <v>-244</v>
      </c>
      <c r="O58" s="46">
        <v>0</v>
      </c>
      <c r="P58" s="46">
        <v>0</v>
      </c>
      <c r="Q58" s="46">
        <v>4486</v>
      </c>
      <c r="R58" s="46">
        <v>4462</v>
      </c>
      <c r="S58" s="46">
        <v>24</v>
      </c>
      <c r="T58" s="46">
        <v>24</v>
      </c>
    </row>
    <row r="59" spans="1:20" ht="16.5" customHeight="1">
      <c r="A59" s="52" t="s">
        <v>2369</v>
      </c>
      <c r="B59" s="46">
        <v>16540</v>
      </c>
      <c r="C59" s="46">
        <v>4372</v>
      </c>
      <c r="D59" s="46">
        <v>0</v>
      </c>
      <c r="E59" s="65">
        <v>0</v>
      </c>
      <c r="F59" s="46">
        <v>0</v>
      </c>
      <c r="G59" s="65">
        <v>4019</v>
      </c>
      <c r="H59" s="46">
        <v>0</v>
      </c>
      <c r="I59" s="46">
        <v>0</v>
      </c>
      <c r="J59" s="65">
        <v>0</v>
      </c>
      <c r="K59" s="46">
        <v>2982</v>
      </c>
      <c r="L59" s="46">
        <v>-974</v>
      </c>
      <c r="M59" s="46">
        <v>0</v>
      </c>
      <c r="N59" s="46">
        <v>-1655</v>
      </c>
      <c r="O59" s="46">
        <v>0</v>
      </c>
      <c r="P59" s="46">
        <v>0</v>
      </c>
      <c r="Q59" s="46">
        <v>20912</v>
      </c>
      <c r="R59" s="46">
        <v>17925</v>
      </c>
      <c r="S59" s="46">
        <v>2987</v>
      </c>
      <c r="T59" s="46">
        <v>2987</v>
      </c>
    </row>
    <row r="60" spans="1:20" ht="16.5" customHeight="1">
      <c r="A60" s="52" t="s">
        <v>1848</v>
      </c>
      <c r="B60" s="46">
        <v>25353</v>
      </c>
      <c r="C60" s="46">
        <v>1276</v>
      </c>
      <c r="D60" s="46">
        <v>0</v>
      </c>
      <c r="E60" s="65">
        <v>840</v>
      </c>
      <c r="F60" s="46">
        <v>2989</v>
      </c>
      <c r="G60" s="65">
        <v>964</v>
      </c>
      <c r="H60" s="46">
        <v>0</v>
      </c>
      <c r="I60" s="46">
        <v>0</v>
      </c>
      <c r="J60" s="65">
        <v>0</v>
      </c>
      <c r="K60" s="46">
        <v>-2711</v>
      </c>
      <c r="L60" s="46">
        <v>0</v>
      </c>
      <c r="M60" s="46">
        <v>0</v>
      </c>
      <c r="N60" s="46">
        <v>-806</v>
      </c>
      <c r="O60" s="46">
        <v>0</v>
      </c>
      <c r="P60" s="46">
        <v>0</v>
      </c>
      <c r="Q60" s="46">
        <v>26629</v>
      </c>
      <c r="R60" s="46">
        <v>25291</v>
      </c>
      <c r="S60" s="46">
        <v>1338</v>
      </c>
      <c r="T60" s="46">
        <v>1338</v>
      </c>
    </row>
    <row r="61" spans="1:20" ht="16.5" customHeight="1">
      <c r="A61" s="52" t="s">
        <v>752</v>
      </c>
      <c r="B61" s="46">
        <v>15568</v>
      </c>
      <c r="C61" s="46">
        <v>-152</v>
      </c>
      <c r="D61" s="46">
        <v>-55</v>
      </c>
      <c r="E61" s="65">
        <v>951</v>
      </c>
      <c r="F61" s="46">
        <v>423</v>
      </c>
      <c r="G61" s="65">
        <v>755</v>
      </c>
      <c r="H61" s="46">
        <v>834</v>
      </c>
      <c r="I61" s="46">
        <v>0</v>
      </c>
      <c r="J61" s="65">
        <v>0</v>
      </c>
      <c r="K61" s="46">
        <v>-4573</v>
      </c>
      <c r="L61" s="46">
        <v>0</v>
      </c>
      <c r="M61" s="46">
        <v>1513</v>
      </c>
      <c r="N61" s="46">
        <v>0</v>
      </c>
      <c r="O61" s="46">
        <v>0</v>
      </c>
      <c r="P61" s="46">
        <v>0</v>
      </c>
      <c r="Q61" s="46">
        <v>15416</v>
      </c>
      <c r="R61" s="46">
        <v>15134</v>
      </c>
      <c r="S61" s="46">
        <v>282</v>
      </c>
      <c r="T61" s="46">
        <v>282</v>
      </c>
    </row>
    <row r="62" spans="1:20" ht="16.5" customHeight="1">
      <c r="A62" s="52" t="s">
        <v>2286</v>
      </c>
      <c r="B62" s="46">
        <v>1337</v>
      </c>
      <c r="C62" s="46">
        <v>-230</v>
      </c>
      <c r="D62" s="46">
        <v>-11</v>
      </c>
      <c r="E62" s="65">
        <v>0</v>
      </c>
      <c r="F62" s="46">
        <v>0</v>
      </c>
      <c r="G62" s="65">
        <v>0</v>
      </c>
      <c r="H62" s="46">
        <v>28</v>
      </c>
      <c r="I62" s="46">
        <v>0</v>
      </c>
      <c r="J62" s="65">
        <v>0</v>
      </c>
      <c r="K62" s="46">
        <v>-247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1107</v>
      </c>
      <c r="R62" s="46">
        <v>1107</v>
      </c>
      <c r="S62" s="46">
        <v>0</v>
      </c>
      <c r="T62" s="46">
        <v>0</v>
      </c>
    </row>
    <row r="63" spans="1:20" ht="16.5" customHeight="1">
      <c r="A63" s="52" t="s">
        <v>2181</v>
      </c>
      <c r="B63" s="46">
        <v>133</v>
      </c>
      <c r="C63" s="46">
        <v>-3</v>
      </c>
      <c r="D63" s="46">
        <v>0</v>
      </c>
      <c r="E63" s="65">
        <v>0</v>
      </c>
      <c r="F63" s="46">
        <v>9</v>
      </c>
      <c r="G63" s="65">
        <v>0</v>
      </c>
      <c r="H63" s="46">
        <v>0</v>
      </c>
      <c r="I63" s="46">
        <v>0</v>
      </c>
      <c r="J63" s="65">
        <v>0</v>
      </c>
      <c r="K63" s="46">
        <v>-12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130</v>
      </c>
      <c r="R63" s="46">
        <v>130</v>
      </c>
      <c r="S63" s="46">
        <v>0</v>
      </c>
      <c r="T63" s="46">
        <v>0</v>
      </c>
    </row>
    <row r="64" spans="1:20" ht="16.5" customHeight="1">
      <c r="A64" s="52" t="s">
        <v>2410</v>
      </c>
      <c r="B64" s="46">
        <v>0</v>
      </c>
      <c r="C64" s="46">
        <v>181</v>
      </c>
      <c r="D64" s="46">
        <v>0</v>
      </c>
      <c r="E64" s="65">
        <v>72</v>
      </c>
      <c r="F64" s="46">
        <v>50</v>
      </c>
      <c r="G64" s="65">
        <v>1</v>
      </c>
      <c r="H64" s="46">
        <v>50</v>
      </c>
      <c r="I64" s="46">
        <v>0</v>
      </c>
      <c r="J64" s="65">
        <v>0</v>
      </c>
      <c r="K64" s="46">
        <v>8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181</v>
      </c>
      <c r="R64" s="46">
        <v>159</v>
      </c>
      <c r="S64" s="46">
        <v>22</v>
      </c>
      <c r="T64" s="46">
        <v>22</v>
      </c>
    </row>
    <row r="65" spans="1:20" ht="16.5" customHeight="1">
      <c r="A65" s="52" t="s">
        <v>493</v>
      </c>
      <c r="B65" s="46">
        <v>11450</v>
      </c>
      <c r="C65" s="46">
        <v>347</v>
      </c>
      <c r="D65" s="46">
        <v>0</v>
      </c>
      <c r="E65" s="65">
        <v>873</v>
      </c>
      <c r="F65" s="46">
        <v>165</v>
      </c>
      <c r="G65" s="65">
        <v>560</v>
      </c>
      <c r="H65" s="46">
        <v>200</v>
      </c>
      <c r="I65" s="46">
        <v>0</v>
      </c>
      <c r="J65" s="65">
        <v>0</v>
      </c>
      <c r="K65" s="46">
        <v>-2964</v>
      </c>
      <c r="L65" s="46">
        <v>0</v>
      </c>
      <c r="M65" s="46">
        <v>1513</v>
      </c>
      <c r="N65" s="46">
        <v>0</v>
      </c>
      <c r="O65" s="46">
        <v>0</v>
      </c>
      <c r="P65" s="46">
        <v>0</v>
      </c>
      <c r="Q65" s="46">
        <v>11797</v>
      </c>
      <c r="R65" s="46">
        <v>11619</v>
      </c>
      <c r="S65" s="46">
        <v>178</v>
      </c>
      <c r="T65" s="46">
        <v>178</v>
      </c>
    </row>
    <row r="66" spans="1:20" ht="16.5" customHeight="1">
      <c r="A66" s="52" t="s">
        <v>1874</v>
      </c>
      <c r="B66" s="46">
        <v>0</v>
      </c>
      <c r="C66" s="46">
        <v>4</v>
      </c>
      <c r="D66" s="46">
        <v>0</v>
      </c>
      <c r="E66" s="65">
        <v>0</v>
      </c>
      <c r="F66" s="46">
        <v>4</v>
      </c>
      <c r="G66" s="65">
        <v>0</v>
      </c>
      <c r="H66" s="46">
        <v>0</v>
      </c>
      <c r="I66" s="46">
        <v>0</v>
      </c>
      <c r="J66" s="65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4</v>
      </c>
      <c r="R66" s="46">
        <v>4</v>
      </c>
      <c r="S66" s="46">
        <v>0</v>
      </c>
      <c r="T66" s="46">
        <v>0</v>
      </c>
    </row>
    <row r="67" spans="1:20" ht="16.5" customHeight="1">
      <c r="A67" s="52" t="s">
        <v>1458</v>
      </c>
      <c r="B67" s="46">
        <v>70</v>
      </c>
      <c r="C67" s="46">
        <v>-7</v>
      </c>
      <c r="D67" s="46">
        <v>-7</v>
      </c>
      <c r="E67" s="65">
        <v>0</v>
      </c>
      <c r="F67" s="46">
        <v>0</v>
      </c>
      <c r="G67" s="65">
        <v>0</v>
      </c>
      <c r="H67" s="46">
        <v>0</v>
      </c>
      <c r="I67" s="46">
        <v>0</v>
      </c>
      <c r="J67" s="65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63</v>
      </c>
      <c r="R67" s="46">
        <v>63</v>
      </c>
      <c r="S67" s="46">
        <v>0</v>
      </c>
      <c r="T67" s="46">
        <v>0</v>
      </c>
    </row>
    <row r="68" spans="1:20" ht="16.5" customHeight="1">
      <c r="A68" s="52" t="s">
        <v>729</v>
      </c>
      <c r="B68" s="46">
        <v>973</v>
      </c>
      <c r="C68" s="46">
        <v>431</v>
      </c>
      <c r="D68" s="46">
        <v>-37</v>
      </c>
      <c r="E68" s="65">
        <v>6</v>
      </c>
      <c r="F68" s="46">
        <v>195</v>
      </c>
      <c r="G68" s="65">
        <v>184</v>
      </c>
      <c r="H68" s="46">
        <v>125</v>
      </c>
      <c r="I68" s="46">
        <v>0</v>
      </c>
      <c r="J68" s="65">
        <v>0</v>
      </c>
      <c r="K68" s="46">
        <v>-42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1404</v>
      </c>
      <c r="R68" s="46">
        <v>1322</v>
      </c>
      <c r="S68" s="46">
        <v>82</v>
      </c>
      <c r="T68" s="46">
        <v>82</v>
      </c>
    </row>
    <row r="69" spans="1:20" ht="16.5" customHeight="1">
      <c r="A69" s="52" t="s">
        <v>823</v>
      </c>
      <c r="B69" s="46">
        <v>0</v>
      </c>
      <c r="C69" s="46">
        <v>0</v>
      </c>
      <c r="D69" s="46">
        <v>0</v>
      </c>
      <c r="E69" s="65">
        <v>0</v>
      </c>
      <c r="F69" s="46">
        <v>0</v>
      </c>
      <c r="G69" s="65">
        <v>0</v>
      </c>
      <c r="H69" s="46">
        <v>0</v>
      </c>
      <c r="I69" s="46">
        <v>0</v>
      </c>
      <c r="J69" s="65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</row>
    <row r="70" spans="1:20" ht="16.5" customHeight="1">
      <c r="A70" s="52" t="s">
        <v>2138</v>
      </c>
      <c r="B70" s="46">
        <v>0</v>
      </c>
      <c r="C70" s="46">
        <v>0</v>
      </c>
      <c r="D70" s="46">
        <v>0</v>
      </c>
      <c r="E70" s="65">
        <v>0</v>
      </c>
      <c r="F70" s="46">
        <v>0</v>
      </c>
      <c r="G70" s="65">
        <v>0</v>
      </c>
      <c r="H70" s="46">
        <v>0</v>
      </c>
      <c r="I70" s="46">
        <v>0</v>
      </c>
      <c r="J70" s="65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</row>
    <row r="71" spans="1:20" ht="16.5" customHeight="1">
      <c r="A71" s="52" t="s">
        <v>1689</v>
      </c>
      <c r="B71" s="46">
        <v>1605</v>
      </c>
      <c r="C71" s="46">
        <v>-875</v>
      </c>
      <c r="D71" s="46">
        <v>0</v>
      </c>
      <c r="E71" s="65">
        <v>0</v>
      </c>
      <c r="F71" s="46">
        <v>0</v>
      </c>
      <c r="G71" s="65">
        <v>10</v>
      </c>
      <c r="H71" s="46">
        <v>431</v>
      </c>
      <c r="I71" s="46">
        <v>0</v>
      </c>
      <c r="J71" s="65">
        <v>0</v>
      </c>
      <c r="K71" s="46">
        <v>-1316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730</v>
      </c>
      <c r="R71" s="46">
        <v>730</v>
      </c>
      <c r="S71" s="46">
        <v>0</v>
      </c>
      <c r="T71" s="46">
        <v>0</v>
      </c>
    </row>
    <row r="72" spans="1:20" ht="16.5" customHeight="1">
      <c r="A72" s="52" t="s">
        <v>1444</v>
      </c>
      <c r="B72" s="46">
        <v>31625</v>
      </c>
      <c r="C72" s="46">
        <v>31379</v>
      </c>
      <c r="D72" s="46">
        <v>1299</v>
      </c>
      <c r="E72" s="65">
        <v>2227</v>
      </c>
      <c r="F72" s="46">
        <v>13491</v>
      </c>
      <c r="G72" s="65">
        <v>7985</v>
      </c>
      <c r="H72" s="46">
        <v>8934</v>
      </c>
      <c r="I72" s="46">
        <v>1354</v>
      </c>
      <c r="J72" s="65">
        <v>4</v>
      </c>
      <c r="K72" s="46">
        <v>-4237</v>
      </c>
      <c r="L72" s="46">
        <v>0</v>
      </c>
      <c r="M72" s="46">
        <v>193</v>
      </c>
      <c r="N72" s="46">
        <v>0</v>
      </c>
      <c r="O72" s="46">
        <v>0</v>
      </c>
      <c r="P72" s="46">
        <v>129</v>
      </c>
      <c r="Q72" s="46">
        <v>63004</v>
      </c>
      <c r="R72" s="46">
        <v>56078</v>
      </c>
      <c r="S72" s="46">
        <v>6926</v>
      </c>
      <c r="T72" s="46">
        <v>6926</v>
      </c>
    </row>
    <row r="73" spans="1:20" ht="16.5" customHeight="1">
      <c r="A73" s="52" t="s">
        <v>1785</v>
      </c>
      <c r="B73" s="46">
        <v>14265</v>
      </c>
      <c r="C73" s="46">
        <v>2852</v>
      </c>
      <c r="D73" s="46">
        <v>517</v>
      </c>
      <c r="E73" s="65">
        <v>486</v>
      </c>
      <c r="F73" s="46">
        <v>612</v>
      </c>
      <c r="G73" s="65">
        <v>1243</v>
      </c>
      <c r="H73" s="46">
        <v>4699</v>
      </c>
      <c r="I73" s="46">
        <v>100</v>
      </c>
      <c r="J73" s="65">
        <v>0</v>
      </c>
      <c r="K73" s="46">
        <v>-4914</v>
      </c>
      <c r="L73" s="46">
        <v>0</v>
      </c>
      <c r="M73" s="46">
        <v>127</v>
      </c>
      <c r="N73" s="46">
        <v>0</v>
      </c>
      <c r="O73" s="46">
        <v>0</v>
      </c>
      <c r="P73" s="46">
        <v>-18</v>
      </c>
      <c r="Q73" s="46">
        <v>17117</v>
      </c>
      <c r="R73" s="46">
        <v>16382</v>
      </c>
      <c r="S73" s="46">
        <v>735</v>
      </c>
      <c r="T73" s="46">
        <v>735</v>
      </c>
    </row>
    <row r="74" spans="1:20" ht="16.5" customHeight="1">
      <c r="A74" s="52" t="s">
        <v>2320</v>
      </c>
      <c r="B74" s="46">
        <v>4088</v>
      </c>
      <c r="C74" s="46">
        <v>16018</v>
      </c>
      <c r="D74" s="46">
        <v>0</v>
      </c>
      <c r="E74" s="65">
        <v>281</v>
      </c>
      <c r="F74" s="46">
        <v>6782</v>
      </c>
      <c r="G74" s="65">
        <v>4199</v>
      </c>
      <c r="H74" s="46">
        <v>3891</v>
      </c>
      <c r="I74" s="46">
        <v>754</v>
      </c>
      <c r="J74" s="65">
        <v>0</v>
      </c>
      <c r="K74" s="46">
        <v>39</v>
      </c>
      <c r="L74" s="46">
        <v>0</v>
      </c>
      <c r="M74" s="46">
        <v>1</v>
      </c>
      <c r="N74" s="46">
        <v>0</v>
      </c>
      <c r="O74" s="46">
        <v>0</v>
      </c>
      <c r="P74" s="46">
        <v>71</v>
      </c>
      <c r="Q74" s="46">
        <v>20106</v>
      </c>
      <c r="R74" s="46">
        <v>16262</v>
      </c>
      <c r="S74" s="46">
        <v>3844</v>
      </c>
      <c r="T74" s="46">
        <v>3844</v>
      </c>
    </row>
    <row r="75" spans="1:20" ht="16.5" customHeight="1">
      <c r="A75" s="52" t="s">
        <v>1675</v>
      </c>
      <c r="B75" s="46">
        <v>4374</v>
      </c>
      <c r="C75" s="46">
        <v>426</v>
      </c>
      <c r="D75" s="46">
        <v>0</v>
      </c>
      <c r="E75" s="65">
        <v>268</v>
      </c>
      <c r="F75" s="46">
        <v>480</v>
      </c>
      <c r="G75" s="65">
        <v>50</v>
      </c>
      <c r="H75" s="46">
        <v>67</v>
      </c>
      <c r="I75" s="46">
        <v>500</v>
      </c>
      <c r="J75" s="65">
        <v>4</v>
      </c>
      <c r="K75" s="46">
        <v>-967</v>
      </c>
      <c r="L75" s="46">
        <v>0</v>
      </c>
      <c r="M75" s="46">
        <v>0</v>
      </c>
      <c r="N75" s="46">
        <v>0</v>
      </c>
      <c r="O75" s="46">
        <v>0</v>
      </c>
      <c r="P75" s="46">
        <v>24</v>
      </c>
      <c r="Q75" s="46">
        <v>4800</v>
      </c>
      <c r="R75" s="46">
        <v>4800</v>
      </c>
      <c r="S75" s="46">
        <v>0</v>
      </c>
      <c r="T75" s="46">
        <v>0</v>
      </c>
    </row>
    <row r="76" spans="1:20" ht="16.5" customHeight="1">
      <c r="A76" s="52" t="s">
        <v>2275</v>
      </c>
      <c r="B76" s="46">
        <v>8344</v>
      </c>
      <c r="C76" s="46">
        <v>2026</v>
      </c>
      <c r="D76" s="46">
        <v>0</v>
      </c>
      <c r="E76" s="65">
        <v>142</v>
      </c>
      <c r="F76" s="46">
        <v>1574</v>
      </c>
      <c r="G76" s="65">
        <v>313</v>
      </c>
      <c r="H76" s="46">
        <v>0</v>
      </c>
      <c r="I76" s="46">
        <v>0</v>
      </c>
      <c r="J76" s="65">
        <v>0</v>
      </c>
      <c r="K76" s="46">
        <v>-55</v>
      </c>
      <c r="L76" s="46">
        <v>0</v>
      </c>
      <c r="M76" s="46">
        <v>0</v>
      </c>
      <c r="N76" s="46">
        <v>0</v>
      </c>
      <c r="O76" s="46">
        <v>0</v>
      </c>
      <c r="P76" s="46">
        <v>52</v>
      </c>
      <c r="Q76" s="46">
        <v>10370</v>
      </c>
      <c r="R76" s="46">
        <v>9930</v>
      </c>
      <c r="S76" s="46">
        <v>440</v>
      </c>
      <c r="T76" s="46">
        <v>440</v>
      </c>
    </row>
    <row r="77" spans="1:20" ht="16.5" customHeight="1">
      <c r="A77" s="52" t="s">
        <v>502</v>
      </c>
      <c r="B77" s="46">
        <v>554</v>
      </c>
      <c r="C77" s="46">
        <v>10057</v>
      </c>
      <c r="D77" s="46">
        <v>782</v>
      </c>
      <c r="E77" s="65">
        <v>1050</v>
      </c>
      <c r="F77" s="46">
        <v>4043</v>
      </c>
      <c r="G77" s="65">
        <v>2180</v>
      </c>
      <c r="H77" s="46">
        <v>277</v>
      </c>
      <c r="I77" s="46">
        <v>0</v>
      </c>
      <c r="J77" s="65">
        <v>0</v>
      </c>
      <c r="K77" s="46">
        <v>1660</v>
      </c>
      <c r="L77" s="46">
        <v>0</v>
      </c>
      <c r="M77" s="46">
        <v>65</v>
      </c>
      <c r="N77" s="46">
        <v>0</v>
      </c>
      <c r="O77" s="46">
        <v>0</v>
      </c>
      <c r="P77" s="46">
        <v>0</v>
      </c>
      <c r="Q77" s="46">
        <v>10611</v>
      </c>
      <c r="R77" s="46">
        <v>8704</v>
      </c>
      <c r="S77" s="46">
        <v>1907</v>
      </c>
      <c r="T77" s="46">
        <v>1907</v>
      </c>
    </row>
    <row r="78" spans="1:20" ht="16.5" customHeight="1">
      <c r="A78" s="52" t="s">
        <v>1717</v>
      </c>
      <c r="B78" s="46">
        <v>273643</v>
      </c>
      <c r="C78" s="46">
        <v>113291</v>
      </c>
      <c r="D78" s="46">
        <v>-2986</v>
      </c>
      <c r="E78" s="65">
        <v>32467</v>
      </c>
      <c r="F78" s="46">
        <v>68392</v>
      </c>
      <c r="G78" s="65">
        <v>12486</v>
      </c>
      <c r="H78" s="46">
        <v>11851</v>
      </c>
      <c r="I78" s="46">
        <v>3068</v>
      </c>
      <c r="J78" s="65">
        <v>3938</v>
      </c>
      <c r="K78" s="46">
        <v>-13295</v>
      </c>
      <c r="L78" s="46">
        <v>0</v>
      </c>
      <c r="M78" s="46">
        <v>0</v>
      </c>
      <c r="N78" s="46">
        <v>-2763</v>
      </c>
      <c r="O78" s="46">
        <v>0</v>
      </c>
      <c r="P78" s="46">
        <v>133</v>
      </c>
      <c r="Q78" s="46">
        <v>386934</v>
      </c>
      <c r="R78" s="46">
        <v>375333</v>
      </c>
      <c r="S78" s="46">
        <v>11601</v>
      </c>
      <c r="T78" s="46">
        <v>11601</v>
      </c>
    </row>
    <row r="79" spans="1:20" ht="16.5" customHeight="1">
      <c r="A79" s="52" t="s">
        <v>2065</v>
      </c>
      <c r="B79" s="46">
        <v>14610</v>
      </c>
      <c r="C79" s="46">
        <v>486</v>
      </c>
      <c r="D79" s="46">
        <v>0</v>
      </c>
      <c r="E79" s="65">
        <v>102</v>
      </c>
      <c r="F79" s="46">
        <v>0</v>
      </c>
      <c r="G79" s="65">
        <v>70</v>
      </c>
      <c r="H79" s="46">
        <v>44</v>
      </c>
      <c r="I79" s="46">
        <v>0</v>
      </c>
      <c r="J79" s="65">
        <v>0</v>
      </c>
      <c r="K79" s="46">
        <v>270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15096</v>
      </c>
      <c r="R79" s="46">
        <v>15023</v>
      </c>
      <c r="S79" s="46">
        <v>73</v>
      </c>
      <c r="T79" s="46">
        <v>73</v>
      </c>
    </row>
    <row r="80" spans="1:20" ht="16.5" customHeight="1">
      <c r="A80" s="52" t="s">
        <v>1194</v>
      </c>
      <c r="B80" s="46">
        <v>10875</v>
      </c>
      <c r="C80" s="46">
        <v>-4977</v>
      </c>
      <c r="D80" s="46">
        <v>0</v>
      </c>
      <c r="E80" s="65">
        <v>199</v>
      </c>
      <c r="F80" s="46">
        <v>0</v>
      </c>
      <c r="G80" s="65">
        <v>33</v>
      </c>
      <c r="H80" s="46">
        <v>86</v>
      </c>
      <c r="I80" s="46">
        <v>0</v>
      </c>
      <c r="J80" s="65">
        <v>0</v>
      </c>
      <c r="K80" s="46">
        <v>-5295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5898</v>
      </c>
      <c r="R80" s="46">
        <v>5817</v>
      </c>
      <c r="S80" s="46">
        <v>81</v>
      </c>
      <c r="T80" s="46">
        <v>81</v>
      </c>
    </row>
    <row r="81" spans="1:20" ht="16.5" customHeight="1">
      <c r="A81" s="52" t="s">
        <v>2111</v>
      </c>
      <c r="B81" s="46">
        <v>55138</v>
      </c>
      <c r="C81" s="46">
        <v>20888</v>
      </c>
      <c r="D81" s="46">
        <v>1213</v>
      </c>
      <c r="E81" s="65">
        <v>14562</v>
      </c>
      <c r="F81" s="46">
        <v>0</v>
      </c>
      <c r="G81" s="65">
        <v>721</v>
      </c>
      <c r="H81" s="46">
        <v>4316</v>
      </c>
      <c r="I81" s="46">
        <v>0</v>
      </c>
      <c r="J81" s="65">
        <v>439</v>
      </c>
      <c r="K81" s="46">
        <v>-363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76026</v>
      </c>
      <c r="R81" s="46">
        <v>75987</v>
      </c>
      <c r="S81" s="46">
        <v>39</v>
      </c>
      <c r="T81" s="46">
        <v>39</v>
      </c>
    </row>
    <row r="82" spans="1:20" ht="16.5" customHeight="1">
      <c r="A82" s="52" t="s">
        <v>1443</v>
      </c>
      <c r="B82" s="46">
        <v>136611</v>
      </c>
      <c r="C82" s="46">
        <v>27882</v>
      </c>
      <c r="D82" s="46">
        <v>0</v>
      </c>
      <c r="E82" s="65">
        <v>14391</v>
      </c>
      <c r="F82" s="46">
        <v>0</v>
      </c>
      <c r="G82" s="65">
        <v>0</v>
      </c>
      <c r="H82" s="46">
        <v>3857</v>
      </c>
      <c r="I82" s="46">
        <v>2666</v>
      </c>
      <c r="J82" s="65">
        <v>1522</v>
      </c>
      <c r="K82" s="46">
        <v>6923</v>
      </c>
      <c r="L82" s="46">
        <v>0</v>
      </c>
      <c r="M82" s="46">
        <v>0</v>
      </c>
      <c r="N82" s="46">
        <v>-1477</v>
      </c>
      <c r="O82" s="46">
        <v>0</v>
      </c>
      <c r="P82" s="46">
        <v>0</v>
      </c>
      <c r="Q82" s="46">
        <v>164493</v>
      </c>
      <c r="R82" s="46">
        <v>164493</v>
      </c>
      <c r="S82" s="46">
        <v>0</v>
      </c>
      <c r="T82" s="46">
        <v>0</v>
      </c>
    </row>
    <row r="83" spans="1:20" ht="16.5" customHeight="1">
      <c r="A83" s="52" t="s">
        <v>1204</v>
      </c>
      <c r="B83" s="46">
        <v>4930</v>
      </c>
      <c r="C83" s="46">
        <v>2680</v>
      </c>
      <c r="D83" s="46">
        <v>0</v>
      </c>
      <c r="E83" s="65">
        <v>801</v>
      </c>
      <c r="F83" s="46">
        <v>0</v>
      </c>
      <c r="G83" s="65">
        <v>968</v>
      </c>
      <c r="H83" s="46">
        <v>1815</v>
      </c>
      <c r="I83" s="46">
        <v>0</v>
      </c>
      <c r="J83" s="65">
        <v>0</v>
      </c>
      <c r="K83" s="46">
        <v>-773</v>
      </c>
      <c r="L83" s="46">
        <v>0</v>
      </c>
      <c r="M83" s="46">
        <v>0</v>
      </c>
      <c r="N83" s="46">
        <v>-229</v>
      </c>
      <c r="O83" s="46">
        <v>0</v>
      </c>
      <c r="P83" s="46">
        <v>98</v>
      </c>
      <c r="Q83" s="46">
        <v>7610</v>
      </c>
      <c r="R83" s="46">
        <v>5810</v>
      </c>
      <c r="S83" s="46">
        <v>1800</v>
      </c>
      <c r="T83" s="46">
        <v>1800</v>
      </c>
    </row>
    <row r="84" spans="1:20" ht="16.5" customHeight="1">
      <c r="A84" s="52" t="s">
        <v>1373</v>
      </c>
      <c r="B84" s="46">
        <v>2053</v>
      </c>
      <c r="C84" s="46">
        <v>15507</v>
      </c>
      <c r="D84" s="46">
        <v>0</v>
      </c>
      <c r="E84" s="65">
        <v>0</v>
      </c>
      <c r="F84" s="46">
        <v>16218</v>
      </c>
      <c r="G84" s="65">
        <v>308</v>
      </c>
      <c r="H84" s="46">
        <v>0</v>
      </c>
      <c r="I84" s="46">
        <v>0</v>
      </c>
      <c r="J84" s="65">
        <v>0</v>
      </c>
      <c r="K84" s="46">
        <v>-1019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17560</v>
      </c>
      <c r="R84" s="46">
        <v>17273</v>
      </c>
      <c r="S84" s="46">
        <v>287</v>
      </c>
      <c r="T84" s="46">
        <v>287</v>
      </c>
    </row>
    <row r="85" spans="1:20" ht="16.5" customHeight="1">
      <c r="A85" s="52" t="s">
        <v>1828</v>
      </c>
      <c r="B85" s="46">
        <v>15811</v>
      </c>
      <c r="C85" s="46">
        <v>9400</v>
      </c>
      <c r="D85" s="46">
        <v>0</v>
      </c>
      <c r="E85" s="65">
        <v>71</v>
      </c>
      <c r="F85" s="46">
        <v>10375</v>
      </c>
      <c r="G85" s="65">
        <v>1800</v>
      </c>
      <c r="H85" s="46">
        <v>107</v>
      </c>
      <c r="I85" s="46">
        <v>0</v>
      </c>
      <c r="J85" s="65">
        <v>920</v>
      </c>
      <c r="K85" s="46">
        <v>-3873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25211</v>
      </c>
      <c r="R85" s="46">
        <v>23346</v>
      </c>
      <c r="S85" s="46">
        <v>1865</v>
      </c>
      <c r="T85" s="46">
        <v>1865</v>
      </c>
    </row>
    <row r="86" spans="1:20" ht="16.5" customHeight="1">
      <c r="A86" s="52" t="s">
        <v>1986</v>
      </c>
      <c r="B86" s="46">
        <v>3399</v>
      </c>
      <c r="C86" s="46">
        <v>4831</v>
      </c>
      <c r="D86" s="46">
        <v>0</v>
      </c>
      <c r="E86" s="65">
        <v>0</v>
      </c>
      <c r="F86" s="46">
        <v>4922</v>
      </c>
      <c r="G86" s="65">
        <v>792</v>
      </c>
      <c r="H86" s="46">
        <v>48</v>
      </c>
      <c r="I86" s="46">
        <v>0</v>
      </c>
      <c r="J86" s="65">
        <v>0</v>
      </c>
      <c r="K86" s="46">
        <v>-931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8230</v>
      </c>
      <c r="R86" s="46">
        <v>7255</v>
      </c>
      <c r="S86" s="46">
        <v>975</v>
      </c>
      <c r="T86" s="46">
        <v>975</v>
      </c>
    </row>
    <row r="87" spans="1:20" ht="16.5" customHeight="1">
      <c r="A87" s="52" t="s">
        <v>1696</v>
      </c>
      <c r="B87" s="46">
        <v>4230</v>
      </c>
      <c r="C87" s="46">
        <v>1262</v>
      </c>
      <c r="D87" s="46">
        <v>0</v>
      </c>
      <c r="E87" s="65">
        <v>0</v>
      </c>
      <c r="F87" s="46">
        <v>728</v>
      </c>
      <c r="G87" s="65">
        <v>158</v>
      </c>
      <c r="H87" s="46">
        <v>540</v>
      </c>
      <c r="I87" s="46">
        <v>402</v>
      </c>
      <c r="J87" s="65">
        <v>1057</v>
      </c>
      <c r="K87" s="46">
        <v>-566</v>
      </c>
      <c r="L87" s="46">
        <v>0</v>
      </c>
      <c r="M87" s="46">
        <v>0</v>
      </c>
      <c r="N87" s="46">
        <v>-1057</v>
      </c>
      <c r="O87" s="46">
        <v>0</v>
      </c>
      <c r="P87" s="46">
        <v>0</v>
      </c>
      <c r="Q87" s="46">
        <v>5492</v>
      </c>
      <c r="R87" s="46">
        <v>5403</v>
      </c>
      <c r="S87" s="46">
        <v>89</v>
      </c>
      <c r="T87" s="46">
        <v>89</v>
      </c>
    </row>
    <row r="88" spans="1:20" ht="16.5" customHeight="1">
      <c r="A88" s="52" t="s">
        <v>420</v>
      </c>
      <c r="B88" s="46">
        <v>3331</v>
      </c>
      <c r="C88" s="46">
        <v>2788</v>
      </c>
      <c r="D88" s="46">
        <v>0</v>
      </c>
      <c r="E88" s="65">
        <v>0</v>
      </c>
      <c r="F88" s="46">
        <v>2614</v>
      </c>
      <c r="G88" s="65">
        <v>820</v>
      </c>
      <c r="H88" s="46">
        <v>76</v>
      </c>
      <c r="I88" s="46">
        <v>0</v>
      </c>
      <c r="J88" s="65">
        <v>0</v>
      </c>
      <c r="K88" s="46">
        <v>-728</v>
      </c>
      <c r="L88" s="46">
        <v>0</v>
      </c>
      <c r="M88" s="46">
        <v>0</v>
      </c>
      <c r="N88" s="46">
        <v>0</v>
      </c>
      <c r="O88" s="46">
        <v>0</v>
      </c>
      <c r="P88" s="46">
        <v>6</v>
      </c>
      <c r="Q88" s="46">
        <v>6119</v>
      </c>
      <c r="R88" s="46">
        <v>4579</v>
      </c>
      <c r="S88" s="46">
        <v>1540</v>
      </c>
      <c r="T88" s="46">
        <v>1540</v>
      </c>
    </row>
    <row r="89" spans="1:20" ht="16.5" customHeight="1">
      <c r="A89" s="52" t="s">
        <v>1579</v>
      </c>
      <c r="B89" s="46">
        <v>359</v>
      </c>
      <c r="C89" s="46">
        <v>5993</v>
      </c>
      <c r="D89" s="46">
        <v>-26</v>
      </c>
      <c r="E89" s="65">
        <v>0</v>
      </c>
      <c r="F89" s="46">
        <v>3280</v>
      </c>
      <c r="G89" s="65">
        <v>2508</v>
      </c>
      <c r="H89" s="46">
        <v>97</v>
      </c>
      <c r="I89" s="46">
        <v>0</v>
      </c>
      <c r="J89" s="65">
        <v>0</v>
      </c>
      <c r="K89" s="46">
        <v>134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6352</v>
      </c>
      <c r="R89" s="46">
        <v>4969</v>
      </c>
      <c r="S89" s="46">
        <v>1383</v>
      </c>
      <c r="T89" s="46">
        <v>1383</v>
      </c>
    </row>
    <row r="90" spans="1:20" ht="16.5" customHeight="1">
      <c r="A90" s="52" t="s">
        <v>2310</v>
      </c>
      <c r="B90" s="46">
        <v>267</v>
      </c>
      <c r="C90" s="46">
        <v>-34</v>
      </c>
      <c r="D90" s="46">
        <v>-1</v>
      </c>
      <c r="E90" s="65">
        <v>0</v>
      </c>
      <c r="F90" s="46">
        <v>0</v>
      </c>
      <c r="G90" s="65">
        <v>0</v>
      </c>
      <c r="H90" s="46">
        <v>0</v>
      </c>
      <c r="I90" s="46">
        <v>0</v>
      </c>
      <c r="J90" s="65">
        <v>0</v>
      </c>
      <c r="K90" s="46">
        <v>-33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233</v>
      </c>
      <c r="R90" s="46">
        <v>233</v>
      </c>
      <c r="S90" s="46">
        <v>0</v>
      </c>
      <c r="T90" s="46">
        <v>0</v>
      </c>
    </row>
    <row r="91" spans="1:20" ht="16.5" customHeight="1">
      <c r="A91" s="52" t="s">
        <v>744</v>
      </c>
      <c r="B91" s="46">
        <v>1679</v>
      </c>
      <c r="C91" s="46">
        <v>25109</v>
      </c>
      <c r="D91" s="46">
        <v>-53</v>
      </c>
      <c r="E91" s="65">
        <v>270</v>
      </c>
      <c r="F91" s="46">
        <v>19821</v>
      </c>
      <c r="G91" s="65">
        <v>3608</v>
      </c>
      <c r="H91" s="46">
        <v>341</v>
      </c>
      <c r="I91" s="46">
        <v>0</v>
      </c>
      <c r="J91" s="65">
        <v>0</v>
      </c>
      <c r="K91" s="46">
        <v>1122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26788</v>
      </c>
      <c r="R91" s="46">
        <v>24068</v>
      </c>
      <c r="S91" s="46">
        <v>2720</v>
      </c>
      <c r="T91" s="46">
        <v>2720</v>
      </c>
    </row>
    <row r="92" spans="1:20" ht="16.5" customHeight="1">
      <c r="A92" s="52" t="s">
        <v>1769</v>
      </c>
      <c r="B92" s="46">
        <v>749</v>
      </c>
      <c r="C92" s="46">
        <v>2638</v>
      </c>
      <c r="D92" s="46">
        <v>0</v>
      </c>
      <c r="E92" s="65">
        <v>0</v>
      </c>
      <c r="F92" s="46">
        <v>1322</v>
      </c>
      <c r="G92" s="65">
        <v>562</v>
      </c>
      <c r="H92" s="46">
        <v>16</v>
      </c>
      <c r="I92" s="46">
        <v>0</v>
      </c>
      <c r="J92" s="65">
        <v>0</v>
      </c>
      <c r="K92" s="46">
        <v>709</v>
      </c>
      <c r="L92" s="46">
        <v>0</v>
      </c>
      <c r="M92" s="46">
        <v>0</v>
      </c>
      <c r="N92" s="46">
        <v>0</v>
      </c>
      <c r="O92" s="46">
        <v>0</v>
      </c>
      <c r="P92" s="46">
        <v>29</v>
      </c>
      <c r="Q92" s="46">
        <v>3387</v>
      </c>
      <c r="R92" s="46">
        <v>3076</v>
      </c>
      <c r="S92" s="46">
        <v>311</v>
      </c>
      <c r="T92" s="46">
        <v>311</v>
      </c>
    </row>
    <row r="93" spans="1:20" ht="16.5" customHeight="1">
      <c r="A93" s="52" t="s">
        <v>469</v>
      </c>
      <c r="B93" s="46">
        <v>5968</v>
      </c>
      <c r="C93" s="46">
        <v>36</v>
      </c>
      <c r="D93" s="46">
        <v>0</v>
      </c>
      <c r="E93" s="65">
        <v>448</v>
      </c>
      <c r="F93" s="46">
        <v>0</v>
      </c>
      <c r="G93" s="65">
        <v>2</v>
      </c>
      <c r="H93" s="46">
        <v>400</v>
      </c>
      <c r="I93" s="46">
        <v>0</v>
      </c>
      <c r="J93" s="65">
        <v>0</v>
      </c>
      <c r="K93" s="46">
        <v>-814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6004</v>
      </c>
      <c r="R93" s="46">
        <v>6004</v>
      </c>
      <c r="S93" s="46">
        <v>0</v>
      </c>
      <c r="T93" s="46">
        <v>0</v>
      </c>
    </row>
    <row r="94" spans="1:20" ht="16.5" customHeight="1">
      <c r="A94" s="52" t="s">
        <v>279</v>
      </c>
      <c r="B94" s="46">
        <v>0</v>
      </c>
      <c r="C94" s="46">
        <v>0</v>
      </c>
      <c r="D94" s="46">
        <v>0</v>
      </c>
      <c r="E94" s="65">
        <v>0</v>
      </c>
      <c r="F94" s="46">
        <v>0</v>
      </c>
      <c r="G94" s="65">
        <v>0</v>
      </c>
      <c r="H94" s="46">
        <v>0</v>
      </c>
      <c r="I94" s="46">
        <v>0</v>
      </c>
      <c r="J94" s="65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</row>
    <row r="95" spans="1:20" ht="16.5" customHeight="1">
      <c r="A95" s="52" t="s">
        <v>1186</v>
      </c>
      <c r="B95" s="46">
        <v>691</v>
      </c>
      <c r="C95" s="46">
        <v>-18</v>
      </c>
      <c r="D95" s="46">
        <v>-26</v>
      </c>
      <c r="E95" s="65">
        <v>0</v>
      </c>
      <c r="F95" s="46">
        <v>0</v>
      </c>
      <c r="G95" s="65">
        <v>0</v>
      </c>
      <c r="H95" s="46">
        <v>69</v>
      </c>
      <c r="I95" s="46">
        <v>0</v>
      </c>
      <c r="J95" s="65">
        <v>0</v>
      </c>
      <c r="K95" s="46">
        <v>-61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673</v>
      </c>
      <c r="R95" s="46">
        <v>673</v>
      </c>
      <c r="S95" s="46">
        <v>0</v>
      </c>
      <c r="T95" s="46">
        <v>0</v>
      </c>
    </row>
    <row r="96" spans="1:20" ht="16.5" customHeight="1">
      <c r="A96" s="52" t="s">
        <v>211</v>
      </c>
      <c r="B96" s="46">
        <v>12942</v>
      </c>
      <c r="C96" s="46">
        <v>-1180</v>
      </c>
      <c r="D96" s="46">
        <v>-4093</v>
      </c>
      <c r="E96" s="65">
        <v>1623</v>
      </c>
      <c r="F96" s="46">
        <v>9112</v>
      </c>
      <c r="G96" s="65">
        <v>136</v>
      </c>
      <c r="H96" s="46">
        <v>39</v>
      </c>
      <c r="I96" s="46">
        <v>0</v>
      </c>
      <c r="J96" s="65">
        <v>0</v>
      </c>
      <c r="K96" s="46">
        <v>-7997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11762</v>
      </c>
      <c r="R96" s="46">
        <v>11324</v>
      </c>
      <c r="S96" s="46">
        <v>438</v>
      </c>
      <c r="T96" s="46">
        <v>438</v>
      </c>
    </row>
    <row r="97" spans="1:20" ht="16.5" customHeight="1">
      <c r="A97" s="52" t="s">
        <v>354</v>
      </c>
      <c r="B97" s="46">
        <v>191320</v>
      </c>
      <c r="C97" s="46">
        <v>96657</v>
      </c>
      <c r="D97" s="46">
        <v>-134</v>
      </c>
      <c r="E97" s="65">
        <v>13044</v>
      </c>
      <c r="F97" s="46">
        <v>45697</v>
      </c>
      <c r="G97" s="65">
        <v>12707</v>
      </c>
      <c r="H97" s="46">
        <v>18889</v>
      </c>
      <c r="I97" s="46">
        <v>14637</v>
      </c>
      <c r="J97" s="65">
        <v>1534</v>
      </c>
      <c r="K97" s="46">
        <v>-9717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287977</v>
      </c>
      <c r="R97" s="46">
        <v>281149</v>
      </c>
      <c r="S97" s="46">
        <v>6828</v>
      </c>
      <c r="T97" s="46">
        <v>6828</v>
      </c>
    </row>
    <row r="98" spans="1:20" ht="16.5" customHeight="1">
      <c r="A98" s="52" t="s">
        <v>408</v>
      </c>
      <c r="B98" s="46">
        <v>17900</v>
      </c>
      <c r="C98" s="46">
        <v>-9421</v>
      </c>
      <c r="D98" s="46">
        <v>0</v>
      </c>
      <c r="E98" s="65">
        <v>18</v>
      </c>
      <c r="F98" s="46">
        <v>8</v>
      </c>
      <c r="G98" s="65">
        <v>16</v>
      </c>
      <c r="H98" s="46">
        <v>105</v>
      </c>
      <c r="I98" s="46">
        <v>2000</v>
      </c>
      <c r="J98" s="65">
        <v>0</v>
      </c>
      <c r="K98" s="46">
        <v>-11568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8479</v>
      </c>
      <c r="R98" s="46">
        <v>8479</v>
      </c>
      <c r="S98" s="46">
        <v>0</v>
      </c>
      <c r="T98" s="46">
        <v>0</v>
      </c>
    </row>
    <row r="99" spans="1:20" ht="16.5" customHeight="1">
      <c r="A99" s="52" t="s">
        <v>1232</v>
      </c>
      <c r="B99" s="46">
        <v>16144</v>
      </c>
      <c r="C99" s="46">
        <v>14528</v>
      </c>
      <c r="D99" s="46">
        <v>-5</v>
      </c>
      <c r="E99" s="65">
        <v>2111</v>
      </c>
      <c r="F99" s="46">
        <v>12170</v>
      </c>
      <c r="G99" s="65">
        <v>1560</v>
      </c>
      <c r="H99" s="46">
        <v>545</v>
      </c>
      <c r="I99" s="46">
        <v>930</v>
      </c>
      <c r="J99" s="65">
        <v>0</v>
      </c>
      <c r="K99" s="46">
        <v>-2783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30672</v>
      </c>
      <c r="R99" s="46">
        <v>29670</v>
      </c>
      <c r="S99" s="46">
        <v>1002</v>
      </c>
      <c r="T99" s="46">
        <v>1002</v>
      </c>
    </row>
    <row r="100" spans="1:20" ht="16.5" customHeight="1">
      <c r="A100" s="52" t="s">
        <v>1627</v>
      </c>
      <c r="B100" s="46">
        <v>26408</v>
      </c>
      <c r="C100" s="46">
        <v>9191</v>
      </c>
      <c r="D100" s="46">
        <v>0</v>
      </c>
      <c r="E100" s="65">
        <v>0</v>
      </c>
      <c r="F100" s="46">
        <v>1603</v>
      </c>
      <c r="G100" s="65">
        <v>2898</v>
      </c>
      <c r="H100" s="46">
        <v>2747</v>
      </c>
      <c r="I100" s="46">
        <v>1960</v>
      </c>
      <c r="J100" s="65">
        <v>0</v>
      </c>
      <c r="K100" s="46">
        <v>-17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35599</v>
      </c>
      <c r="R100" s="46">
        <v>34834</v>
      </c>
      <c r="S100" s="46">
        <v>765</v>
      </c>
      <c r="T100" s="46">
        <v>765</v>
      </c>
    </row>
    <row r="101" spans="1:20" ht="16.5" customHeight="1">
      <c r="A101" s="52" t="s">
        <v>468</v>
      </c>
      <c r="B101" s="46">
        <v>20603</v>
      </c>
      <c r="C101" s="46">
        <v>20663</v>
      </c>
      <c r="D101" s="46">
        <v>-54</v>
      </c>
      <c r="E101" s="65">
        <v>0</v>
      </c>
      <c r="F101" s="46">
        <v>15450</v>
      </c>
      <c r="G101" s="65">
        <v>4914</v>
      </c>
      <c r="H101" s="46">
        <v>243</v>
      </c>
      <c r="I101" s="46">
        <v>200</v>
      </c>
      <c r="J101" s="65">
        <v>0</v>
      </c>
      <c r="K101" s="46">
        <v>-90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41266</v>
      </c>
      <c r="R101" s="46">
        <v>38112</v>
      </c>
      <c r="S101" s="46">
        <v>3154</v>
      </c>
      <c r="T101" s="46">
        <v>3154</v>
      </c>
    </row>
    <row r="102" spans="1:20" ht="16.5" customHeight="1">
      <c r="A102" s="52" t="s">
        <v>1083</v>
      </c>
      <c r="B102" s="46">
        <v>86390</v>
      </c>
      <c r="C102" s="46">
        <v>50109</v>
      </c>
      <c r="D102" s="46">
        <v>0</v>
      </c>
      <c r="E102" s="65">
        <v>10915</v>
      </c>
      <c r="F102" s="46">
        <v>5433</v>
      </c>
      <c r="G102" s="65">
        <v>1426</v>
      </c>
      <c r="H102" s="46">
        <v>13311</v>
      </c>
      <c r="I102" s="46">
        <v>9547</v>
      </c>
      <c r="J102" s="65">
        <v>1534</v>
      </c>
      <c r="K102" s="46">
        <v>7943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136499</v>
      </c>
      <c r="R102" s="46">
        <v>135760</v>
      </c>
      <c r="S102" s="46">
        <v>739</v>
      </c>
      <c r="T102" s="46">
        <v>739</v>
      </c>
    </row>
    <row r="103" spans="1:20" ht="16.5" customHeight="1">
      <c r="A103" s="52" t="s">
        <v>930</v>
      </c>
      <c r="B103" s="46">
        <v>33</v>
      </c>
      <c r="C103" s="46">
        <v>683</v>
      </c>
      <c r="D103" s="46">
        <v>0</v>
      </c>
      <c r="E103" s="65">
        <v>0</v>
      </c>
      <c r="F103" s="46">
        <v>336</v>
      </c>
      <c r="G103" s="65">
        <v>406</v>
      </c>
      <c r="H103" s="46">
        <v>0</v>
      </c>
      <c r="I103" s="46">
        <v>0</v>
      </c>
      <c r="J103" s="65">
        <v>0</v>
      </c>
      <c r="K103" s="46">
        <v>-59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716</v>
      </c>
      <c r="R103" s="46">
        <v>657</v>
      </c>
      <c r="S103" s="46">
        <v>59</v>
      </c>
      <c r="T103" s="46">
        <v>59</v>
      </c>
    </row>
    <row r="104" spans="1:20" ht="18" customHeight="1">
      <c r="A104" s="52" t="s">
        <v>959</v>
      </c>
      <c r="B104" s="46">
        <v>14136</v>
      </c>
      <c r="C104" s="46">
        <v>4161</v>
      </c>
      <c r="D104" s="46">
        <v>-61</v>
      </c>
      <c r="E104" s="65">
        <v>0</v>
      </c>
      <c r="F104" s="46">
        <v>3890</v>
      </c>
      <c r="G104" s="65">
        <v>373</v>
      </c>
      <c r="H104" s="46">
        <v>1462</v>
      </c>
      <c r="I104" s="46">
        <v>0</v>
      </c>
      <c r="J104" s="65">
        <v>0</v>
      </c>
      <c r="K104" s="46">
        <v>-1503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18297</v>
      </c>
      <c r="R104" s="46">
        <v>17659</v>
      </c>
      <c r="S104" s="46">
        <v>638</v>
      </c>
      <c r="T104" s="46">
        <v>638</v>
      </c>
    </row>
    <row r="105" spans="1:20" ht="16.5" customHeight="1">
      <c r="A105" s="52" t="s">
        <v>1385</v>
      </c>
      <c r="B105" s="46">
        <v>8200</v>
      </c>
      <c r="C105" s="46">
        <v>1089</v>
      </c>
      <c r="D105" s="46">
        <v>-14</v>
      </c>
      <c r="E105" s="65">
        <v>0</v>
      </c>
      <c r="F105" s="46">
        <v>2030</v>
      </c>
      <c r="G105" s="65">
        <v>170</v>
      </c>
      <c r="H105" s="46">
        <v>23</v>
      </c>
      <c r="I105" s="46">
        <v>0</v>
      </c>
      <c r="J105" s="65">
        <v>0</v>
      </c>
      <c r="K105" s="46">
        <v>-1120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9289</v>
      </c>
      <c r="R105" s="46">
        <v>9151</v>
      </c>
      <c r="S105" s="46">
        <v>138</v>
      </c>
      <c r="T105" s="46">
        <v>138</v>
      </c>
    </row>
    <row r="106" spans="1:20" ht="16.5" customHeight="1">
      <c r="A106" s="52" t="s">
        <v>1536</v>
      </c>
      <c r="B106" s="46">
        <v>1506</v>
      </c>
      <c r="C106" s="46">
        <v>5654</v>
      </c>
      <c r="D106" s="46">
        <v>0</v>
      </c>
      <c r="E106" s="65">
        <v>0</v>
      </c>
      <c r="F106" s="46">
        <v>4777</v>
      </c>
      <c r="G106" s="65">
        <v>944</v>
      </c>
      <c r="H106" s="46">
        <v>453</v>
      </c>
      <c r="I106" s="46">
        <v>0</v>
      </c>
      <c r="J106" s="65">
        <v>0</v>
      </c>
      <c r="K106" s="46">
        <v>-520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7160</v>
      </c>
      <c r="R106" s="46">
        <v>6827</v>
      </c>
      <c r="S106" s="46">
        <v>333</v>
      </c>
      <c r="T106" s="46">
        <v>333</v>
      </c>
    </row>
    <row r="107" spans="1:20" ht="16.5" customHeight="1">
      <c r="A107" s="52" t="s">
        <v>1082</v>
      </c>
      <c r="B107" s="46">
        <v>25123</v>
      </c>
      <c r="C107" s="46">
        <v>40675</v>
      </c>
      <c r="D107" s="46">
        <v>-100</v>
      </c>
      <c r="E107" s="65">
        <v>1673</v>
      </c>
      <c r="F107" s="46">
        <v>21968</v>
      </c>
      <c r="G107" s="65">
        <v>19427</v>
      </c>
      <c r="H107" s="46">
        <v>3361</v>
      </c>
      <c r="I107" s="46">
        <v>1500</v>
      </c>
      <c r="J107" s="65">
        <v>473</v>
      </c>
      <c r="K107" s="46">
        <v>-6463</v>
      </c>
      <c r="L107" s="46">
        <v>0</v>
      </c>
      <c r="M107" s="46">
        <v>0</v>
      </c>
      <c r="N107" s="46">
        <v>-1164</v>
      </c>
      <c r="O107" s="46">
        <v>0</v>
      </c>
      <c r="P107" s="46">
        <v>0</v>
      </c>
      <c r="Q107" s="46">
        <v>65798</v>
      </c>
      <c r="R107" s="46">
        <v>54942</v>
      </c>
      <c r="S107" s="46">
        <v>10856</v>
      </c>
      <c r="T107" s="46">
        <v>10856</v>
      </c>
    </row>
    <row r="108" spans="1:20" ht="16.5" customHeight="1">
      <c r="A108" s="52" t="s">
        <v>1856</v>
      </c>
      <c r="B108" s="46">
        <v>7369</v>
      </c>
      <c r="C108" s="46">
        <v>-2159</v>
      </c>
      <c r="D108" s="46">
        <v>-21</v>
      </c>
      <c r="E108" s="65">
        <v>87</v>
      </c>
      <c r="F108" s="46">
        <v>0</v>
      </c>
      <c r="G108" s="65">
        <v>0</v>
      </c>
      <c r="H108" s="46">
        <v>0</v>
      </c>
      <c r="I108" s="46">
        <v>0</v>
      </c>
      <c r="J108" s="65">
        <v>0</v>
      </c>
      <c r="K108" s="46">
        <v>-2225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5210</v>
      </c>
      <c r="R108" s="46">
        <v>5198</v>
      </c>
      <c r="S108" s="46">
        <v>12</v>
      </c>
      <c r="T108" s="46">
        <v>12</v>
      </c>
    </row>
    <row r="109" spans="1:20" ht="16.5" customHeight="1">
      <c r="A109" s="52" t="s">
        <v>647</v>
      </c>
      <c r="B109" s="46">
        <v>1426</v>
      </c>
      <c r="C109" s="46">
        <v>205</v>
      </c>
      <c r="D109" s="46">
        <v>-60</v>
      </c>
      <c r="E109" s="65">
        <v>14</v>
      </c>
      <c r="F109" s="46">
        <v>0</v>
      </c>
      <c r="G109" s="65">
        <v>0</v>
      </c>
      <c r="H109" s="46">
        <v>0</v>
      </c>
      <c r="I109" s="46">
        <v>0</v>
      </c>
      <c r="J109" s="65">
        <v>0</v>
      </c>
      <c r="K109" s="46">
        <v>251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1631</v>
      </c>
      <c r="R109" s="46">
        <v>1631</v>
      </c>
      <c r="S109" s="46">
        <v>0</v>
      </c>
      <c r="T109" s="46">
        <v>0</v>
      </c>
    </row>
    <row r="110" spans="1:20" ht="16.5" customHeight="1">
      <c r="A110" s="52" t="s">
        <v>419</v>
      </c>
      <c r="B110" s="46">
        <v>7107</v>
      </c>
      <c r="C110" s="46">
        <v>26447</v>
      </c>
      <c r="D110" s="46">
        <v>0</v>
      </c>
      <c r="E110" s="65">
        <v>891</v>
      </c>
      <c r="F110" s="46">
        <v>13725</v>
      </c>
      <c r="G110" s="65">
        <v>10840</v>
      </c>
      <c r="H110" s="46">
        <v>2513</v>
      </c>
      <c r="I110" s="46">
        <v>0</v>
      </c>
      <c r="J110" s="65">
        <v>0</v>
      </c>
      <c r="K110" s="46">
        <v>-449</v>
      </c>
      <c r="L110" s="46">
        <v>0</v>
      </c>
      <c r="M110" s="46">
        <v>0</v>
      </c>
      <c r="N110" s="46">
        <v>-1073</v>
      </c>
      <c r="O110" s="46">
        <v>0</v>
      </c>
      <c r="P110" s="46">
        <v>0</v>
      </c>
      <c r="Q110" s="46">
        <v>33554</v>
      </c>
      <c r="R110" s="46">
        <v>25896</v>
      </c>
      <c r="S110" s="46">
        <v>7658</v>
      </c>
      <c r="T110" s="46">
        <v>7658</v>
      </c>
    </row>
    <row r="111" spans="1:20" ht="16.5" customHeight="1">
      <c r="A111" s="52" t="s">
        <v>751</v>
      </c>
      <c r="B111" s="46">
        <v>928</v>
      </c>
      <c r="C111" s="46">
        <v>3548</v>
      </c>
      <c r="D111" s="46">
        <v>0</v>
      </c>
      <c r="E111" s="65">
        <v>543</v>
      </c>
      <c r="F111" s="46">
        <v>0</v>
      </c>
      <c r="G111" s="65">
        <v>1071</v>
      </c>
      <c r="H111" s="46">
        <v>13</v>
      </c>
      <c r="I111" s="46">
        <v>1500</v>
      </c>
      <c r="J111" s="65">
        <v>473</v>
      </c>
      <c r="K111" s="46">
        <v>-52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4476</v>
      </c>
      <c r="R111" s="46">
        <v>4071</v>
      </c>
      <c r="S111" s="46">
        <v>405</v>
      </c>
      <c r="T111" s="46">
        <v>405</v>
      </c>
    </row>
    <row r="112" spans="1:20" ht="16.5" customHeight="1">
      <c r="A112" s="52" t="s">
        <v>1833</v>
      </c>
      <c r="B112" s="46">
        <v>1</v>
      </c>
      <c r="C112" s="46">
        <v>2193</v>
      </c>
      <c r="D112" s="46">
        <v>0</v>
      </c>
      <c r="E112" s="65">
        <v>0</v>
      </c>
      <c r="F112" s="46">
        <v>1426</v>
      </c>
      <c r="G112" s="65">
        <v>894</v>
      </c>
      <c r="H112" s="46">
        <v>1</v>
      </c>
      <c r="I112" s="46">
        <v>0</v>
      </c>
      <c r="J112" s="65">
        <v>0</v>
      </c>
      <c r="K112" s="46">
        <v>-128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2194</v>
      </c>
      <c r="R112" s="46">
        <v>1743</v>
      </c>
      <c r="S112" s="46">
        <v>451</v>
      </c>
      <c r="T112" s="46">
        <v>451</v>
      </c>
    </row>
    <row r="113" spans="1:20" ht="16.5" customHeight="1">
      <c r="A113" s="52" t="s">
        <v>2297</v>
      </c>
      <c r="B113" s="46">
        <v>172</v>
      </c>
      <c r="C113" s="46">
        <v>7437</v>
      </c>
      <c r="D113" s="46">
        <v>0</v>
      </c>
      <c r="E113" s="65">
        <v>108</v>
      </c>
      <c r="F113" s="46">
        <v>4008</v>
      </c>
      <c r="G113" s="65">
        <v>3088</v>
      </c>
      <c r="H113" s="46">
        <v>419</v>
      </c>
      <c r="I113" s="46">
        <v>0</v>
      </c>
      <c r="J113" s="65">
        <v>0</v>
      </c>
      <c r="K113" s="46">
        <v>-186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7609</v>
      </c>
      <c r="R113" s="46">
        <v>6415</v>
      </c>
      <c r="S113" s="46">
        <v>1194</v>
      </c>
      <c r="T113" s="46">
        <v>1194</v>
      </c>
    </row>
    <row r="114" spans="1:20" ht="16.5" customHeight="1">
      <c r="A114" s="52" t="s">
        <v>1985</v>
      </c>
      <c r="B114" s="46">
        <v>0</v>
      </c>
      <c r="C114" s="46">
        <v>0</v>
      </c>
      <c r="D114" s="46">
        <v>0</v>
      </c>
      <c r="E114" s="65">
        <v>0</v>
      </c>
      <c r="F114" s="46">
        <v>0</v>
      </c>
      <c r="G114" s="65">
        <v>0</v>
      </c>
      <c r="H114" s="46">
        <v>0</v>
      </c>
      <c r="I114" s="46">
        <v>0</v>
      </c>
      <c r="J114" s="65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</row>
    <row r="115" spans="1:20" ht="16.5" customHeight="1">
      <c r="A115" s="52" t="s">
        <v>129</v>
      </c>
      <c r="B115" s="46">
        <v>0</v>
      </c>
      <c r="C115" s="46">
        <v>0</v>
      </c>
      <c r="D115" s="46">
        <v>0</v>
      </c>
      <c r="E115" s="65">
        <v>0</v>
      </c>
      <c r="F115" s="46">
        <v>0</v>
      </c>
      <c r="G115" s="65">
        <v>0</v>
      </c>
      <c r="H115" s="46">
        <v>0</v>
      </c>
      <c r="I115" s="46">
        <v>0</v>
      </c>
      <c r="J115" s="65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</row>
    <row r="116" spans="1:20" ht="16.5" customHeight="1">
      <c r="A116" s="52" t="s">
        <v>1808</v>
      </c>
      <c r="B116" s="46">
        <v>0</v>
      </c>
      <c r="C116" s="46">
        <v>0</v>
      </c>
      <c r="D116" s="46">
        <v>0</v>
      </c>
      <c r="E116" s="65">
        <v>0</v>
      </c>
      <c r="F116" s="46">
        <v>0</v>
      </c>
      <c r="G116" s="65">
        <v>0</v>
      </c>
      <c r="H116" s="46">
        <v>0</v>
      </c>
      <c r="I116" s="46">
        <v>0</v>
      </c>
      <c r="J116" s="65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</row>
    <row r="117" spans="1:20" ht="16.5" customHeight="1">
      <c r="A117" s="52" t="s">
        <v>1037</v>
      </c>
      <c r="B117" s="46">
        <v>0</v>
      </c>
      <c r="C117" s="46">
        <v>1220</v>
      </c>
      <c r="D117" s="46">
        <v>-19</v>
      </c>
      <c r="E117" s="65">
        <v>0</v>
      </c>
      <c r="F117" s="46">
        <v>1358</v>
      </c>
      <c r="G117" s="65">
        <v>2763</v>
      </c>
      <c r="H117" s="46">
        <v>0</v>
      </c>
      <c r="I117" s="46">
        <v>0</v>
      </c>
      <c r="J117" s="65">
        <v>0</v>
      </c>
      <c r="K117" s="46">
        <v>-2882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1220</v>
      </c>
      <c r="R117" s="46">
        <v>766</v>
      </c>
      <c r="S117" s="46">
        <v>454</v>
      </c>
      <c r="T117" s="46">
        <v>454</v>
      </c>
    </row>
    <row r="118" spans="1:20" ht="16.5" customHeight="1">
      <c r="A118" s="52" t="s">
        <v>646</v>
      </c>
      <c r="B118" s="46">
        <v>6482</v>
      </c>
      <c r="C118" s="46">
        <v>891</v>
      </c>
      <c r="D118" s="46">
        <v>0</v>
      </c>
      <c r="E118" s="65">
        <v>30</v>
      </c>
      <c r="F118" s="46">
        <v>504</v>
      </c>
      <c r="G118" s="65">
        <v>771</v>
      </c>
      <c r="H118" s="46">
        <v>331</v>
      </c>
      <c r="I118" s="46">
        <v>0</v>
      </c>
      <c r="J118" s="65">
        <v>0</v>
      </c>
      <c r="K118" s="46">
        <v>-654</v>
      </c>
      <c r="L118" s="46">
        <v>0</v>
      </c>
      <c r="M118" s="46">
        <v>0</v>
      </c>
      <c r="N118" s="46">
        <v>-91</v>
      </c>
      <c r="O118" s="46">
        <v>0</v>
      </c>
      <c r="P118" s="46">
        <v>0</v>
      </c>
      <c r="Q118" s="46">
        <v>7373</v>
      </c>
      <c r="R118" s="46">
        <v>6691</v>
      </c>
      <c r="S118" s="46">
        <v>682</v>
      </c>
      <c r="T118" s="46">
        <v>682</v>
      </c>
    </row>
    <row r="119" spans="1:20" ht="16.5" customHeight="1">
      <c r="A119" s="52" t="s">
        <v>607</v>
      </c>
      <c r="B119" s="46">
        <v>521</v>
      </c>
      <c r="C119" s="46">
        <v>647</v>
      </c>
      <c r="D119" s="46">
        <v>0</v>
      </c>
      <c r="E119" s="65">
        <v>0</v>
      </c>
      <c r="F119" s="46">
        <v>647</v>
      </c>
      <c r="G119" s="65">
        <v>0</v>
      </c>
      <c r="H119" s="46">
        <v>0</v>
      </c>
      <c r="I119" s="46">
        <v>0</v>
      </c>
      <c r="J119" s="65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1168</v>
      </c>
      <c r="R119" s="46">
        <v>1168</v>
      </c>
      <c r="S119" s="46">
        <v>0</v>
      </c>
      <c r="T119" s="46">
        <v>0</v>
      </c>
    </row>
    <row r="120" spans="1:20" ht="16.5" customHeight="1">
      <c r="A120" s="52" t="s">
        <v>397</v>
      </c>
      <c r="B120" s="46">
        <v>0</v>
      </c>
      <c r="C120" s="46">
        <v>300</v>
      </c>
      <c r="D120" s="46">
        <v>0</v>
      </c>
      <c r="E120" s="65">
        <v>0</v>
      </c>
      <c r="F120" s="46">
        <v>300</v>
      </c>
      <c r="G120" s="65">
        <v>0</v>
      </c>
      <c r="H120" s="46">
        <v>0</v>
      </c>
      <c r="I120" s="46">
        <v>0</v>
      </c>
      <c r="J120" s="65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300</v>
      </c>
      <c r="R120" s="46">
        <v>300</v>
      </c>
      <c r="S120" s="46">
        <v>0</v>
      </c>
      <c r="T120" s="46">
        <v>0</v>
      </c>
    </row>
    <row r="121" spans="1:20" ht="17.25" customHeight="1">
      <c r="A121" s="52" t="s">
        <v>697</v>
      </c>
      <c r="B121" s="46">
        <v>0</v>
      </c>
      <c r="C121" s="46">
        <v>0</v>
      </c>
      <c r="D121" s="46">
        <v>0</v>
      </c>
      <c r="E121" s="65">
        <v>0</v>
      </c>
      <c r="F121" s="46">
        <v>0</v>
      </c>
      <c r="G121" s="65">
        <v>0</v>
      </c>
      <c r="H121" s="46">
        <v>0</v>
      </c>
      <c r="I121" s="46">
        <v>0</v>
      </c>
      <c r="J121" s="65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</row>
    <row r="122" spans="1:20" ht="17.25" customHeight="1">
      <c r="A122" s="52" t="s">
        <v>1415</v>
      </c>
      <c r="B122" s="46">
        <v>1117</v>
      </c>
      <c r="C122" s="46">
        <v>-54</v>
      </c>
      <c r="D122" s="46">
        <v>0</v>
      </c>
      <c r="E122" s="65">
        <v>0</v>
      </c>
      <c r="F122" s="46">
        <v>0</v>
      </c>
      <c r="G122" s="65">
        <v>0</v>
      </c>
      <c r="H122" s="46">
        <v>84</v>
      </c>
      <c r="I122" s="46">
        <v>0</v>
      </c>
      <c r="J122" s="65">
        <v>0</v>
      </c>
      <c r="K122" s="46">
        <v>-138</v>
      </c>
      <c r="L122" s="46">
        <v>0</v>
      </c>
      <c r="M122" s="46">
        <v>0</v>
      </c>
      <c r="N122" s="46">
        <v>0</v>
      </c>
      <c r="O122" s="46">
        <v>0</v>
      </c>
      <c r="P122" s="46">
        <v>0</v>
      </c>
      <c r="Q122" s="46">
        <v>1063</v>
      </c>
      <c r="R122" s="46">
        <v>1063</v>
      </c>
      <c r="S122" s="46">
        <v>0</v>
      </c>
      <c r="T122" s="46">
        <v>0</v>
      </c>
    </row>
    <row r="123" spans="1:20" ht="17.25" customHeight="1">
      <c r="A123" s="52" t="s">
        <v>1036</v>
      </c>
      <c r="B123" s="46">
        <v>63686</v>
      </c>
      <c r="C123" s="46">
        <v>142443</v>
      </c>
      <c r="D123" s="46">
        <v>-967</v>
      </c>
      <c r="E123" s="65">
        <v>1895</v>
      </c>
      <c r="F123" s="46">
        <v>6283</v>
      </c>
      <c r="G123" s="65">
        <v>3890</v>
      </c>
      <c r="H123" s="46">
        <v>46093</v>
      </c>
      <c r="I123" s="46">
        <v>21797</v>
      </c>
      <c r="J123" s="65">
        <v>2363</v>
      </c>
      <c r="K123" s="46">
        <v>59089</v>
      </c>
      <c r="L123" s="46">
        <v>-4514</v>
      </c>
      <c r="M123" s="46">
        <v>7402</v>
      </c>
      <c r="N123" s="46">
        <v>-913</v>
      </c>
      <c r="O123" s="46">
        <v>0</v>
      </c>
      <c r="P123" s="46">
        <v>25</v>
      </c>
      <c r="Q123" s="46">
        <v>206129</v>
      </c>
      <c r="R123" s="46">
        <v>203556</v>
      </c>
      <c r="S123" s="46">
        <v>2573</v>
      </c>
      <c r="T123" s="46">
        <v>2573</v>
      </c>
    </row>
    <row r="124" spans="1:20" ht="16.5" customHeight="1">
      <c r="A124" s="52" t="s">
        <v>2037</v>
      </c>
      <c r="B124" s="46">
        <v>12898</v>
      </c>
      <c r="C124" s="46">
        <v>11118</v>
      </c>
      <c r="D124" s="46">
        <v>357</v>
      </c>
      <c r="E124" s="65">
        <v>324</v>
      </c>
      <c r="F124" s="46">
        <v>1216</v>
      </c>
      <c r="G124" s="65">
        <v>2241</v>
      </c>
      <c r="H124" s="46">
        <v>2303</v>
      </c>
      <c r="I124" s="46">
        <v>45</v>
      </c>
      <c r="J124" s="65">
        <v>2236</v>
      </c>
      <c r="K124" s="46">
        <v>2396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24016</v>
      </c>
      <c r="R124" s="46">
        <v>21825</v>
      </c>
      <c r="S124" s="46">
        <v>2191</v>
      </c>
      <c r="T124" s="46">
        <v>2191</v>
      </c>
    </row>
    <row r="125" spans="1:20" ht="16.5" customHeight="1">
      <c r="A125" s="52" t="s">
        <v>1488</v>
      </c>
      <c r="B125" s="46">
        <v>3019</v>
      </c>
      <c r="C125" s="46">
        <v>4615</v>
      </c>
      <c r="D125" s="46">
        <v>-90</v>
      </c>
      <c r="E125" s="65">
        <v>0</v>
      </c>
      <c r="F125" s="46">
        <v>67</v>
      </c>
      <c r="G125" s="65">
        <v>202</v>
      </c>
      <c r="H125" s="46">
        <v>5782</v>
      </c>
      <c r="I125" s="46">
        <v>0</v>
      </c>
      <c r="J125" s="65">
        <v>0</v>
      </c>
      <c r="K125" s="46">
        <v>-1346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7634</v>
      </c>
      <c r="R125" s="46">
        <v>7453</v>
      </c>
      <c r="S125" s="46">
        <v>181</v>
      </c>
      <c r="T125" s="46">
        <v>181</v>
      </c>
    </row>
    <row r="126" spans="1:20" ht="16.5" customHeight="1">
      <c r="A126" s="52" t="s">
        <v>1560</v>
      </c>
      <c r="B126" s="46">
        <v>16250</v>
      </c>
      <c r="C126" s="46">
        <v>45852</v>
      </c>
      <c r="D126" s="46">
        <v>-1234</v>
      </c>
      <c r="E126" s="65">
        <v>183</v>
      </c>
      <c r="F126" s="46">
        <v>0</v>
      </c>
      <c r="G126" s="65">
        <v>316</v>
      </c>
      <c r="H126" s="46">
        <v>21813</v>
      </c>
      <c r="I126" s="46">
        <v>17691</v>
      </c>
      <c r="J126" s="65">
        <v>0</v>
      </c>
      <c r="K126" s="46">
        <v>5952</v>
      </c>
      <c r="L126" s="46">
        <v>-4514</v>
      </c>
      <c r="M126" s="46">
        <v>5620</v>
      </c>
      <c r="N126" s="46">
        <v>0</v>
      </c>
      <c r="O126" s="46">
        <v>0</v>
      </c>
      <c r="P126" s="46">
        <v>25</v>
      </c>
      <c r="Q126" s="46">
        <v>62102</v>
      </c>
      <c r="R126" s="46">
        <v>62042</v>
      </c>
      <c r="S126" s="46">
        <v>60</v>
      </c>
      <c r="T126" s="46">
        <v>60</v>
      </c>
    </row>
    <row r="127" spans="1:20" ht="16.5" customHeight="1">
      <c r="A127" s="52" t="s">
        <v>1203</v>
      </c>
      <c r="B127" s="46">
        <v>16806</v>
      </c>
      <c r="C127" s="46">
        <v>20411</v>
      </c>
      <c r="D127" s="46">
        <v>0</v>
      </c>
      <c r="E127" s="65">
        <v>1388</v>
      </c>
      <c r="F127" s="46">
        <v>0</v>
      </c>
      <c r="G127" s="65">
        <v>131</v>
      </c>
      <c r="H127" s="46">
        <v>7891</v>
      </c>
      <c r="I127" s="46">
        <v>0</v>
      </c>
      <c r="J127" s="65">
        <v>127</v>
      </c>
      <c r="K127" s="46">
        <v>10005</v>
      </c>
      <c r="L127" s="46">
        <v>0</v>
      </c>
      <c r="M127" s="46">
        <v>1782</v>
      </c>
      <c r="N127" s="46">
        <v>-913</v>
      </c>
      <c r="O127" s="46">
        <v>0</v>
      </c>
      <c r="P127" s="46">
        <v>0</v>
      </c>
      <c r="Q127" s="46">
        <v>37217</v>
      </c>
      <c r="R127" s="46">
        <v>37132</v>
      </c>
      <c r="S127" s="46">
        <v>85</v>
      </c>
      <c r="T127" s="46">
        <v>85</v>
      </c>
    </row>
    <row r="128" spans="1:20" ht="16.5" customHeight="1">
      <c r="A128" s="52" t="s">
        <v>1864</v>
      </c>
      <c r="B128" s="46">
        <v>70</v>
      </c>
      <c r="C128" s="46">
        <v>591</v>
      </c>
      <c r="D128" s="46">
        <v>0</v>
      </c>
      <c r="E128" s="65">
        <v>0</v>
      </c>
      <c r="F128" s="46">
        <v>0</v>
      </c>
      <c r="G128" s="65">
        <v>0</v>
      </c>
      <c r="H128" s="46">
        <v>50</v>
      </c>
      <c r="I128" s="46">
        <v>0</v>
      </c>
      <c r="J128" s="65">
        <v>0</v>
      </c>
      <c r="K128" s="46">
        <v>541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661</v>
      </c>
      <c r="R128" s="46">
        <v>661</v>
      </c>
      <c r="S128" s="46">
        <v>0</v>
      </c>
      <c r="T128" s="46">
        <v>0</v>
      </c>
    </row>
    <row r="129" spans="1:20" ht="16.5" customHeight="1">
      <c r="A129" s="52" t="s">
        <v>1336</v>
      </c>
      <c r="B129" s="46">
        <v>14643</v>
      </c>
      <c r="C129" s="46">
        <v>59856</v>
      </c>
      <c r="D129" s="46">
        <v>0</v>
      </c>
      <c r="E129" s="65">
        <v>0</v>
      </c>
      <c r="F129" s="46">
        <v>5000</v>
      </c>
      <c r="G129" s="65">
        <v>1000</v>
      </c>
      <c r="H129" s="46">
        <v>8254</v>
      </c>
      <c r="I129" s="46">
        <v>4061</v>
      </c>
      <c r="J129" s="65">
        <v>0</v>
      </c>
      <c r="K129" s="46">
        <v>41541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74499</v>
      </c>
      <c r="R129" s="46">
        <v>74443</v>
      </c>
      <c r="S129" s="46">
        <v>56</v>
      </c>
      <c r="T129" s="46">
        <v>56</v>
      </c>
    </row>
    <row r="130" spans="1:20" ht="16.5" customHeight="1">
      <c r="A130" s="52" t="s">
        <v>340</v>
      </c>
      <c r="B130" s="46">
        <v>139378</v>
      </c>
      <c r="C130" s="46">
        <v>222528</v>
      </c>
      <c r="D130" s="46">
        <v>0</v>
      </c>
      <c r="E130" s="65">
        <v>34903</v>
      </c>
      <c r="F130" s="46">
        <v>123212</v>
      </c>
      <c r="G130" s="65">
        <v>50472</v>
      </c>
      <c r="H130" s="46">
        <v>1051</v>
      </c>
      <c r="I130" s="46">
        <v>11101</v>
      </c>
      <c r="J130" s="65">
        <v>3603</v>
      </c>
      <c r="K130" s="46">
        <v>-2219</v>
      </c>
      <c r="L130" s="46">
        <v>0</v>
      </c>
      <c r="M130" s="46">
        <v>4654</v>
      </c>
      <c r="N130" s="46">
        <v>-4256</v>
      </c>
      <c r="O130" s="46">
        <v>0</v>
      </c>
      <c r="P130" s="46">
        <v>7</v>
      </c>
      <c r="Q130" s="46">
        <v>361906</v>
      </c>
      <c r="R130" s="46">
        <v>335493</v>
      </c>
      <c r="S130" s="46">
        <v>26413</v>
      </c>
      <c r="T130" s="46">
        <v>26413</v>
      </c>
    </row>
    <row r="131" spans="1:20" ht="16.5" customHeight="1">
      <c r="A131" s="52" t="s">
        <v>1941</v>
      </c>
      <c r="B131" s="46">
        <v>54348</v>
      </c>
      <c r="C131" s="46">
        <v>65053</v>
      </c>
      <c r="D131" s="46">
        <v>0</v>
      </c>
      <c r="E131" s="65">
        <v>14581</v>
      </c>
      <c r="F131" s="46">
        <v>35220</v>
      </c>
      <c r="G131" s="65">
        <v>17039</v>
      </c>
      <c r="H131" s="46">
        <v>0</v>
      </c>
      <c r="I131" s="46">
        <v>1131</v>
      </c>
      <c r="J131" s="65">
        <v>99</v>
      </c>
      <c r="K131" s="46">
        <v>-106</v>
      </c>
      <c r="L131" s="46">
        <v>0</v>
      </c>
      <c r="M131" s="46">
        <v>0</v>
      </c>
      <c r="N131" s="46">
        <v>-2865</v>
      </c>
      <c r="O131" s="46">
        <v>0</v>
      </c>
      <c r="P131" s="46">
        <v>-46</v>
      </c>
      <c r="Q131" s="46">
        <v>119401</v>
      </c>
      <c r="R131" s="46">
        <v>112501</v>
      </c>
      <c r="S131" s="46">
        <v>6900</v>
      </c>
      <c r="T131" s="46">
        <v>6900</v>
      </c>
    </row>
    <row r="132" spans="1:20" ht="16.5" customHeight="1">
      <c r="A132" s="52" t="s">
        <v>1855</v>
      </c>
      <c r="B132" s="46">
        <v>21173</v>
      </c>
      <c r="C132" s="46">
        <v>24936</v>
      </c>
      <c r="D132" s="46">
        <v>0</v>
      </c>
      <c r="E132" s="65">
        <v>637</v>
      </c>
      <c r="F132" s="46">
        <v>10927</v>
      </c>
      <c r="G132" s="65">
        <v>7852</v>
      </c>
      <c r="H132" s="46">
        <v>0</v>
      </c>
      <c r="I132" s="46">
        <v>5435</v>
      </c>
      <c r="J132" s="65">
        <v>0</v>
      </c>
      <c r="K132" s="46">
        <v>405</v>
      </c>
      <c r="L132" s="46">
        <v>0</v>
      </c>
      <c r="M132" s="46">
        <v>0</v>
      </c>
      <c r="N132" s="46">
        <v>-320</v>
      </c>
      <c r="O132" s="46">
        <v>0</v>
      </c>
      <c r="P132" s="46">
        <v>0</v>
      </c>
      <c r="Q132" s="46">
        <v>46109</v>
      </c>
      <c r="R132" s="46">
        <v>42907</v>
      </c>
      <c r="S132" s="46">
        <v>3202</v>
      </c>
      <c r="T132" s="46">
        <v>3202</v>
      </c>
    </row>
    <row r="133" spans="1:20" ht="16.5" customHeight="1">
      <c r="A133" s="52" t="s">
        <v>10</v>
      </c>
      <c r="B133" s="46">
        <v>21942</v>
      </c>
      <c r="C133" s="46">
        <v>54716</v>
      </c>
      <c r="D133" s="46">
        <v>0</v>
      </c>
      <c r="E133" s="65">
        <v>4841</v>
      </c>
      <c r="F133" s="46">
        <v>35912</v>
      </c>
      <c r="G133" s="65">
        <v>12313</v>
      </c>
      <c r="H133" s="46">
        <v>34</v>
      </c>
      <c r="I133" s="46">
        <v>1035</v>
      </c>
      <c r="J133" s="65">
        <v>7</v>
      </c>
      <c r="K133" s="46">
        <v>1041</v>
      </c>
      <c r="L133" s="46">
        <v>0</v>
      </c>
      <c r="M133" s="46">
        <v>0</v>
      </c>
      <c r="N133" s="46">
        <v>-467</v>
      </c>
      <c r="O133" s="46">
        <v>0</v>
      </c>
      <c r="P133" s="46">
        <v>0</v>
      </c>
      <c r="Q133" s="46">
        <v>76658</v>
      </c>
      <c r="R133" s="46">
        <v>72168</v>
      </c>
      <c r="S133" s="46">
        <v>4490</v>
      </c>
      <c r="T133" s="46">
        <v>4490</v>
      </c>
    </row>
    <row r="134" spans="1:20" ht="16.5" customHeight="1">
      <c r="A134" s="52" t="s">
        <v>1103</v>
      </c>
      <c r="B134" s="46">
        <v>0</v>
      </c>
      <c r="C134" s="46">
        <v>0</v>
      </c>
      <c r="D134" s="46">
        <v>0</v>
      </c>
      <c r="E134" s="65">
        <v>0</v>
      </c>
      <c r="F134" s="46">
        <v>0</v>
      </c>
      <c r="G134" s="65">
        <v>0</v>
      </c>
      <c r="H134" s="46">
        <v>0</v>
      </c>
      <c r="I134" s="46">
        <v>0</v>
      </c>
      <c r="J134" s="65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</row>
    <row r="135" spans="1:20" ht="16.5" customHeight="1">
      <c r="A135" s="52" t="s">
        <v>1238</v>
      </c>
      <c r="B135" s="46">
        <v>7792</v>
      </c>
      <c r="C135" s="46">
        <v>32932</v>
      </c>
      <c r="D135" s="46">
        <v>0</v>
      </c>
      <c r="E135" s="65">
        <v>4522</v>
      </c>
      <c r="F135" s="46">
        <v>12504</v>
      </c>
      <c r="G135" s="65">
        <v>1577</v>
      </c>
      <c r="H135" s="46">
        <v>0</v>
      </c>
      <c r="I135" s="46">
        <v>3300</v>
      </c>
      <c r="J135" s="65">
        <v>2764</v>
      </c>
      <c r="K135" s="46">
        <v>4152</v>
      </c>
      <c r="L135" s="46">
        <v>0</v>
      </c>
      <c r="M135" s="46">
        <v>4093</v>
      </c>
      <c r="N135" s="46">
        <v>0</v>
      </c>
      <c r="O135" s="46">
        <v>0</v>
      </c>
      <c r="P135" s="46">
        <v>20</v>
      </c>
      <c r="Q135" s="46">
        <v>40724</v>
      </c>
      <c r="R135" s="46">
        <v>37679</v>
      </c>
      <c r="S135" s="46">
        <v>3045</v>
      </c>
      <c r="T135" s="46">
        <v>3045</v>
      </c>
    </row>
    <row r="136" spans="1:20" ht="16.5" customHeight="1">
      <c r="A136" s="52" t="s">
        <v>1977</v>
      </c>
      <c r="B136" s="46">
        <v>1473</v>
      </c>
      <c r="C136" s="46">
        <v>16071</v>
      </c>
      <c r="D136" s="46">
        <v>0</v>
      </c>
      <c r="E136" s="65">
        <v>7</v>
      </c>
      <c r="F136" s="46">
        <v>14551</v>
      </c>
      <c r="G136" s="65">
        <v>2281</v>
      </c>
      <c r="H136" s="46">
        <v>0</v>
      </c>
      <c r="I136" s="46">
        <v>0</v>
      </c>
      <c r="J136" s="65">
        <v>0</v>
      </c>
      <c r="K136" s="46">
        <v>-691</v>
      </c>
      <c r="L136" s="46">
        <v>0</v>
      </c>
      <c r="M136" s="46">
        <v>0</v>
      </c>
      <c r="N136" s="46">
        <v>-77</v>
      </c>
      <c r="O136" s="46">
        <v>0</v>
      </c>
      <c r="P136" s="46">
        <v>0</v>
      </c>
      <c r="Q136" s="46">
        <v>17544</v>
      </c>
      <c r="R136" s="46">
        <v>15948</v>
      </c>
      <c r="S136" s="46">
        <v>1596</v>
      </c>
      <c r="T136" s="46">
        <v>1596</v>
      </c>
    </row>
    <row r="137" spans="1:20" ht="16.5" customHeight="1">
      <c r="A137" s="52" t="s">
        <v>2105</v>
      </c>
      <c r="B137" s="46">
        <v>27671</v>
      </c>
      <c r="C137" s="46">
        <v>18903</v>
      </c>
      <c r="D137" s="46">
        <v>0</v>
      </c>
      <c r="E137" s="65">
        <v>9186</v>
      </c>
      <c r="F137" s="46">
        <v>5935</v>
      </c>
      <c r="G137" s="65">
        <v>4651</v>
      </c>
      <c r="H137" s="46">
        <v>0</v>
      </c>
      <c r="I137" s="46">
        <v>0</v>
      </c>
      <c r="J137" s="65">
        <v>733</v>
      </c>
      <c r="K137" s="46">
        <v>-1466</v>
      </c>
      <c r="L137" s="46">
        <v>0</v>
      </c>
      <c r="M137" s="46">
        <v>0</v>
      </c>
      <c r="N137" s="46">
        <v>-136</v>
      </c>
      <c r="O137" s="46">
        <v>0</v>
      </c>
      <c r="P137" s="46">
        <v>0</v>
      </c>
      <c r="Q137" s="46">
        <v>46574</v>
      </c>
      <c r="R137" s="46">
        <v>42287</v>
      </c>
      <c r="S137" s="46">
        <v>4287</v>
      </c>
      <c r="T137" s="46">
        <v>4287</v>
      </c>
    </row>
    <row r="138" spans="1:20" ht="16.5" customHeight="1">
      <c r="A138" s="52" t="s">
        <v>1926</v>
      </c>
      <c r="B138" s="46">
        <v>374</v>
      </c>
      <c r="C138" s="46">
        <v>6091</v>
      </c>
      <c r="D138" s="46">
        <v>0</v>
      </c>
      <c r="E138" s="65">
        <v>24</v>
      </c>
      <c r="F138" s="46">
        <v>4260</v>
      </c>
      <c r="G138" s="65">
        <v>752</v>
      </c>
      <c r="H138" s="46">
        <v>30</v>
      </c>
      <c r="I138" s="46">
        <v>0</v>
      </c>
      <c r="J138" s="65">
        <v>0</v>
      </c>
      <c r="K138" s="46">
        <v>992</v>
      </c>
      <c r="L138" s="46">
        <v>0</v>
      </c>
      <c r="M138" s="46">
        <v>0</v>
      </c>
      <c r="N138" s="46">
        <v>0</v>
      </c>
      <c r="O138" s="46">
        <v>0</v>
      </c>
      <c r="P138" s="46">
        <v>33</v>
      </c>
      <c r="Q138" s="46">
        <v>6465</v>
      </c>
      <c r="R138" s="46">
        <v>5263</v>
      </c>
      <c r="S138" s="46">
        <v>1202</v>
      </c>
      <c r="T138" s="46">
        <v>1202</v>
      </c>
    </row>
    <row r="139" spans="1:20" ht="16.5" customHeight="1">
      <c r="A139" s="52" t="s">
        <v>2104</v>
      </c>
      <c r="B139" s="46">
        <v>0</v>
      </c>
      <c r="C139" s="46">
        <v>0</v>
      </c>
      <c r="D139" s="46">
        <v>0</v>
      </c>
      <c r="E139" s="65">
        <v>0</v>
      </c>
      <c r="F139" s="46">
        <v>0</v>
      </c>
      <c r="G139" s="65">
        <v>0</v>
      </c>
      <c r="H139" s="46">
        <v>0</v>
      </c>
      <c r="I139" s="46">
        <v>0</v>
      </c>
      <c r="J139" s="65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</row>
    <row r="140" spans="1:20" ht="16.5" customHeight="1">
      <c r="A140" s="52" t="s">
        <v>1626</v>
      </c>
      <c r="B140" s="46">
        <v>4605</v>
      </c>
      <c r="C140" s="46">
        <v>3826</v>
      </c>
      <c r="D140" s="46">
        <v>0</v>
      </c>
      <c r="E140" s="65">
        <v>1105</v>
      </c>
      <c r="F140" s="46">
        <v>3903</v>
      </c>
      <c r="G140" s="65">
        <v>4007</v>
      </c>
      <c r="H140" s="46">
        <v>987</v>
      </c>
      <c r="I140" s="46">
        <v>200</v>
      </c>
      <c r="J140" s="65">
        <v>0</v>
      </c>
      <c r="K140" s="46">
        <v>-6546</v>
      </c>
      <c r="L140" s="46">
        <v>0</v>
      </c>
      <c r="M140" s="46">
        <v>561</v>
      </c>
      <c r="N140" s="46">
        <v>-391</v>
      </c>
      <c r="O140" s="46">
        <v>0</v>
      </c>
      <c r="P140" s="46">
        <v>0</v>
      </c>
      <c r="Q140" s="46">
        <v>8431</v>
      </c>
      <c r="R140" s="46">
        <v>6740</v>
      </c>
      <c r="S140" s="46">
        <v>1691</v>
      </c>
      <c r="T140" s="46">
        <v>1691</v>
      </c>
    </row>
    <row r="141" spans="1:20" ht="16.5" customHeight="1">
      <c r="A141" s="52" t="s">
        <v>2150</v>
      </c>
      <c r="B141" s="46">
        <v>25378</v>
      </c>
      <c r="C141" s="46">
        <v>63153</v>
      </c>
      <c r="D141" s="46">
        <v>1161</v>
      </c>
      <c r="E141" s="65">
        <v>6161</v>
      </c>
      <c r="F141" s="46">
        <v>21108</v>
      </c>
      <c r="G141" s="65">
        <v>9290</v>
      </c>
      <c r="H141" s="46">
        <v>590</v>
      </c>
      <c r="I141" s="46">
        <v>8920</v>
      </c>
      <c r="J141" s="65">
        <v>0</v>
      </c>
      <c r="K141" s="46">
        <v>4885</v>
      </c>
      <c r="L141" s="46">
        <v>0</v>
      </c>
      <c r="M141" s="46">
        <v>11257</v>
      </c>
      <c r="N141" s="46">
        <v>-219</v>
      </c>
      <c r="O141" s="46">
        <v>0</v>
      </c>
      <c r="P141" s="46">
        <v>0</v>
      </c>
      <c r="Q141" s="46">
        <v>88531</v>
      </c>
      <c r="R141" s="46">
        <v>79258</v>
      </c>
      <c r="S141" s="46">
        <v>9273</v>
      </c>
      <c r="T141" s="46">
        <v>9273</v>
      </c>
    </row>
    <row r="142" spans="1:20" ht="16.5" customHeight="1">
      <c r="A142" s="52" t="s">
        <v>102</v>
      </c>
      <c r="B142" s="46">
        <v>23402</v>
      </c>
      <c r="C142" s="46">
        <v>43752</v>
      </c>
      <c r="D142" s="46">
        <v>1101</v>
      </c>
      <c r="E142" s="65">
        <v>4441</v>
      </c>
      <c r="F142" s="46">
        <v>11621</v>
      </c>
      <c r="G142" s="65">
        <v>6137</v>
      </c>
      <c r="H142" s="46">
        <v>492</v>
      </c>
      <c r="I142" s="46">
        <v>8920</v>
      </c>
      <c r="J142" s="65">
        <v>0</v>
      </c>
      <c r="K142" s="46">
        <v>3410</v>
      </c>
      <c r="L142" s="46">
        <v>0</v>
      </c>
      <c r="M142" s="46">
        <v>7630</v>
      </c>
      <c r="N142" s="46">
        <v>0</v>
      </c>
      <c r="O142" s="46">
        <v>0</v>
      </c>
      <c r="P142" s="46">
        <v>0</v>
      </c>
      <c r="Q142" s="46">
        <v>67154</v>
      </c>
      <c r="R142" s="46">
        <v>59866</v>
      </c>
      <c r="S142" s="46">
        <v>7288</v>
      </c>
      <c r="T142" s="46">
        <v>7288</v>
      </c>
    </row>
    <row r="143" spans="1:20" ht="16.5" customHeight="1">
      <c r="A143" s="52" t="s">
        <v>483</v>
      </c>
      <c r="B143" s="46">
        <v>0</v>
      </c>
      <c r="C143" s="46">
        <v>0</v>
      </c>
      <c r="D143" s="46">
        <v>0</v>
      </c>
      <c r="E143" s="65">
        <v>0</v>
      </c>
      <c r="F143" s="46">
        <v>0</v>
      </c>
      <c r="G143" s="65">
        <v>0</v>
      </c>
      <c r="H143" s="46">
        <v>0</v>
      </c>
      <c r="I143" s="46">
        <v>0</v>
      </c>
      <c r="J143" s="65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</row>
    <row r="144" spans="1:20" ht="16.5" customHeight="1">
      <c r="A144" s="52" t="s">
        <v>1728</v>
      </c>
      <c r="B144" s="46">
        <v>0</v>
      </c>
      <c r="C144" s="46">
        <v>0</v>
      </c>
      <c r="D144" s="46">
        <v>0</v>
      </c>
      <c r="E144" s="65">
        <v>0</v>
      </c>
      <c r="F144" s="46">
        <v>0</v>
      </c>
      <c r="G144" s="65">
        <v>0</v>
      </c>
      <c r="H144" s="46">
        <v>0</v>
      </c>
      <c r="I144" s="46">
        <v>0</v>
      </c>
      <c r="J144" s="65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</row>
    <row r="145" spans="1:20" ht="16.5" customHeight="1">
      <c r="A145" s="52" t="s">
        <v>822</v>
      </c>
      <c r="B145" s="46">
        <v>224</v>
      </c>
      <c r="C145" s="46">
        <v>5147</v>
      </c>
      <c r="D145" s="46">
        <v>60</v>
      </c>
      <c r="E145" s="65">
        <v>1186</v>
      </c>
      <c r="F145" s="46">
        <v>2013</v>
      </c>
      <c r="G145" s="65">
        <v>742</v>
      </c>
      <c r="H145" s="46">
        <v>0</v>
      </c>
      <c r="I145" s="46">
        <v>0</v>
      </c>
      <c r="J145" s="65">
        <v>0</v>
      </c>
      <c r="K145" s="46">
        <v>1146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5371</v>
      </c>
      <c r="R145" s="46">
        <v>4446</v>
      </c>
      <c r="S145" s="46">
        <v>925</v>
      </c>
      <c r="T145" s="46">
        <v>925</v>
      </c>
    </row>
    <row r="146" spans="1:20" ht="16.5" customHeight="1">
      <c r="A146" s="52" t="s">
        <v>1716</v>
      </c>
      <c r="B146" s="46">
        <v>0</v>
      </c>
      <c r="C146" s="46">
        <v>40</v>
      </c>
      <c r="D146" s="46">
        <v>0</v>
      </c>
      <c r="E146" s="65">
        <v>0</v>
      </c>
      <c r="F146" s="46">
        <v>40</v>
      </c>
      <c r="G146" s="65">
        <v>0</v>
      </c>
      <c r="H146" s="46">
        <v>0</v>
      </c>
      <c r="I146" s="46">
        <v>0</v>
      </c>
      <c r="J146" s="65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40</v>
      </c>
      <c r="R146" s="46">
        <v>40</v>
      </c>
      <c r="S146" s="46">
        <v>0</v>
      </c>
      <c r="T146" s="46">
        <v>0</v>
      </c>
    </row>
    <row r="147" spans="1:20" ht="16.5" customHeight="1">
      <c r="A147" s="52" t="s">
        <v>2397</v>
      </c>
      <c r="B147" s="46">
        <v>0</v>
      </c>
      <c r="C147" s="46">
        <v>9898</v>
      </c>
      <c r="D147" s="46">
        <v>0</v>
      </c>
      <c r="E147" s="65">
        <v>357</v>
      </c>
      <c r="F147" s="46">
        <v>7434</v>
      </c>
      <c r="G147" s="65">
        <v>2411</v>
      </c>
      <c r="H147" s="46">
        <v>0</v>
      </c>
      <c r="I147" s="46">
        <v>0</v>
      </c>
      <c r="J147" s="65">
        <v>0</v>
      </c>
      <c r="K147" s="46">
        <v>-85</v>
      </c>
      <c r="L147" s="46">
        <v>0</v>
      </c>
      <c r="M147" s="46">
        <v>0</v>
      </c>
      <c r="N147" s="46">
        <v>-219</v>
      </c>
      <c r="O147" s="46">
        <v>0</v>
      </c>
      <c r="P147" s="46">
        <v>0</v>
      </c>
      <c r="Q147" s="46">
        <v>9898</v>
      </c>
      <c r="R147" s="46">
        <v>8838</v>
      </c>
      <c r="S147" s="46">
        <v>1060</v>
      </c>
      <c r="T147" s="46">
        <v>1060</v>
      </c>
    </row>
    <row r="148" spans="1:20" ht="16.5" customHeight="1">
      <c r="A148" s="52" t="s">
        <v>600</v>
      </c>
      <c r="B148" s="46">
        <v>1752</v>
      </c>
      <c r="C148" s="46">
        <v>4316</v>
      </c>
      <c r="D148" s="46">
        <v>0</v>
      </c>
      <c r="E148" s="65">
        <v>177</v>
      </c>
      <c r="F148" s="46">
        <v>0</v>
      </c>
      <c r="G148" s="65">
        <v>0</v>
      </c>
      <c r="H148" s="46">
        <v>98</v>
      </c>
      <c r="I148" s="46">
        <v>0</v>
      </c>
      <c r="J148" s="65">
        <v>0</v>
      </c>
      <c r="K148" s="46">
        <v>414</v>
      </c>
      <c r="L148" s="46">
        <v>0</v>
      </c>
      <c r="M148" s="46">
        <v>3627</v>
      </c>
      <c r="N148" s="46">
        <v>0</v>
      </c>
      <c r="O148" s="46">
        <v>0</v>
      </c>
      <c r="P148" s="46">
        <v>0</v>
      </c>
      <c r="Q148" s="46">
        <v>6068</v>
      </c>
      <c r="R148" s="46">
        <v>6068</v>
      </c>
      <c r="S148" s="46">
        <v>0</v>
      </c>
      <c r="T148" s="46">
        <v>0</v>
      </c>
    </row>
    <row r="149" spans="1:20" ht="17.25" customHeight="1">
      <c r="A149" s="52" t="s">
        <v>339</v>
      </c>
      <c r="B149" s="46">
        <v>38126</v>
      </c>
      <c r="C149" s="46">
        <v>18164</v>
      </c>
      <c r="D149" s="46">
        <v>-20</v>
      </c>
      <c r="E149" s="65">
        <v>543</v>
      </c>
      <c r="F149" s="46">
        <v>4566</v>
      </c>
      <c r="G149" s="65">
        <v>1543</v>
      </c>
      <c r="H149" s="46">
        <v>689</v>
      </c>
      <c r="I149" s="46">
        <v>0</v>
      </c>
      <c r="J149" s="65">
        <v>117</v>
      </c>
      <c r="K149" s="46">
        <v>1605</v>
      </c>
      <c r="L149" s="46">
        <v>0</v>
      </c>
      <c r="M149" s="46">
        <v>9523</v>
      </c>
      <c r="N149" s="46">
        <v>-408</v>
      </c>
      <c r="O149" s="46">
        <v>0</v>
      </c>
      <c r="P149" s="46">
        <v>6</v>
      </c>
      <c r="Q149" s="46">
        <v>56290</v>
      </c>
      <c r="R149" s="46">
        <v>53735</v>
      </c>
      <c r="S149" s="46">
        <v>2555</v>
      </c>
      <c r="T149" s="46">
        <v>2555</v>
      </c>
    </row>
    <row r="150" spans="1:20" ht="16.5" customHeight="1">
      <c r="A150" s="52" t="s">
        <v>2507</v>
      </c>
      <c r="B150" s="46">
        <v>32</v>
      </c>
      <c r="C150" s="46">
        <v>0</v>
      </c>
      <c r="D150" s="46">
        <v>0</v>
      </c>
      <c r="E150" s="65">
        <v>0</v>
      </c>
      <c r="F150" s="46">
        <v>0</v>
      </c>
      <c r="G150" s="65">
        <v>0</v>
      </c>
      <c r="H150" s="46">
        <v>0</v>
      </c>
      <c r="I150" s="46">
        <v>0</v>
      </c>
      <c r="J150" s="65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32</v>
      </c>
      <c r="R150" s="46">
        <v>32</v>
      </c>
      <c r="S150" s="46">
        <v>0</v>
      </c>
      <c r="T150" s="46">
        <v>0</v>
      </c>
    </row>
    <row r="151" spans="1:20" ht="16.5" customHeight="1">
      <c r="A151" s="52" t="s">
        <v>2262</v>
      </c>
      <c r="B151" s="46">
        <v>65</v>
      </c>
      <c r="C151" s="46">
        <v>100</v>
      </c>
      <c r="D151" s="46">
        <v>0</v>
      </c>
      <c r="E151" s="65">
        <v>0</v>
      </c>
      <c r="F151" s="46">
        <v>100</v>
      </c>
      <c r="G151" s="65">
        <v>0</v>
      </c>
      <c r="H151" s="46">
        <v>0</v>
      </c>
      <c r="I151" s="46">
        <v>0</v>
      </c>
      <c r="J151" s="65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165</v>
      </c>
      <c r="R151" s="46">
        <v>65</v>
      </c>
      <c r="S151" s="46">
        <v>100</v>
      </c>
      <c r="T151" s="46">
        <v>100</v>
      </c>
    </row>
    <row r="152" spans="1:20" ht="16.5" customHeight="1">
      <c r="A152" s="52" t="s">
        <v>1466</v>
      </c>
      <c r="B152" s="46">
        <v>80</v>
      </c>
      <c r="C152" s="46">
        <v>-9</v>
      </c>
      <c r="D152" s="46">
        <v>0</v>
      </c>
      <c r="E152" s="65">
        <v>0</v>
      </c>
      <c r="F152" s="46">
        <v>0</v>
      </c>
      <c r="G152" s="65">
        <v>0</v>
      </c>
      <c r="H152" s="46">
        <v>0</v>
      </c>
      <c r="I152" s="46">
        <v>0</v>
      </c>
      <c r="J152" s="65">
        <v>0</v>
      </c>
      <c r="K152" s="46">
        <v>-9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71</v>
      </c>
      <c r="R152" s="46">
        <v>71</v>
      </c>
      <c r="S152" s="46">
        <v>0</v>
      </c>
      <c r="T152" s="46">
        <v>0</v>
      </c>
    </row>
    <row r="153" spans="1:20" ht="16.5" customHeight="1">
      <c r="A153" s="52" t="s">
        <v>2214</v>
      </c>
      <c r="B153" s="46">
        <v>878</v>
      </c>
      <c r="C153" s="46">
        <v>102</v>
      </c>
      <c r="D153" s="46">
        <v>0</v>
      </c>
      <c r="E153" s="65">
        <v>0</v>
      </c>
      <c r="F153" s="46">
        <v>0</v>
      </c>
      <c r="G153" s="65">
        <v>0</v>
      </c>
      <c r="H153" s="46">
        <v>113</v>
      </c>
      <c r="I153" s="46">
        <v>0</v>
      </c>
      <c r="J153" s="65">
        <v>0</v>
      </c>
      <c r="K153" s="46">
        <v>-17</v>
      </c>
      <c r="L153" s="46">
        <v>0</v>
      </c>
      <c r="M153" s="46">
        <v>0</v>
      </c>
      <c r="N153" s="46">
        <v>0</v>
      </c>
      <c r="O153" s="46">
        <v>0</v>
      </c>
      <c r="P153" s="46">
        <v>6</v>
      </c>
      <c r="Q153" s="46">
        <v>980</v>
      </c>
      <c r="R153" s="46">
        <v>980</v>
      </c>
      <c r="S153" s="46">
        <v>0</v>
      </c>
      <c r="T153" s="46">
        <v>0</v>
      </c>
    </row>
    <row r="154" spans="1:20" ht="16.5" customHeight="1">
      <c r="A154" s="52" t="s">
        <v>2149</v>
      </c>
      <c r="B154" s="46">
        <v>15439</v>
      </c>
      <c r="C154" s="46">
        <v>369</v>
      </c>
      <c r="D154" s="46">
        <v>5</v>
      </c>
      <c r="E154" s="65">
        <v>214</v>
      </c>
      <c r="F154" s="46">
        <v>50</v>
      </c>
      <c r="G154" s="65">
        <v>209</v>
      </c>
      <c r="H154" s="46">
        <v>427</v>
      </c>
      <c r="I154" s="46">
        <v>0</v>
      </c>
      <c r="J154" s="65">
        <v>117</v>
      </c>
      <c r="K154" s="46">
        <v>-458</v>
      </c>
      <c r="L154" s="46">
        <v>0</v>
      </c>
      <c r="M154" s="46">
        <v>0</v>
      </c>
      <c r="N154" s="46">
        <v>-195</v>
      </c>
      <c r="O154" s="46">
        <v>0</v>
      </c>
      <c r="P154" s="46">
        <v>0</v>
      </c>
      <c r="Q154" s="46">
        <v>15808</v>
      </c>
      <c r="R154" s="46">
        <v>15544</v>
      </c>
      <c r="S154" s="46">
        <v>264</v>
      </c>
      <c r="T154" s="46">
        <v>264</v>
      </c>
    </row>
    <row r="155" spans="1:20" ht="16.5" customHeight="1">
      <c r="A155" s="52" t="s">
        <v>437</v>
      </c>
      <c r="B155" s="46">
        <v>1969</v>
      </c>
      <c r="C155" s="46">
        <v>21</v>
      </c>
      <c r="D155" s="46">
        <v>0</v>
      </c>
      <c r="E155" s="65">
        <v>0</v>
      </c>
      <c r="F155" s="46">
        <v>0</v>
      </c>
      <c r="G155" s="65">
        <v>0</v>
      </c>
      <c r="H155" s="46">
        <v>69</v>
      </c>
      <c r="I155" s="46">
        <v>0</v>
      </c>
      <c r="J155" s="65">
        <v>0</v>
      </c>
      <c r="K155" s="46">
        <v>-48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1990</v>
      </c>
      <c r="R155" s="46">
        <v>1990</v>
      </c>
      <c r="S155" s="46">
        <v>0</v>
      </c>
      <c r="T155" s="46">
        <v>0</v>
      </c>
    </row>
    <row r="156" spans="1:20" ht="16.5" customHeight="1">
      <c r="A156" s="52" t="s">
        <v>1384</v>
      </c>
      <c r="B156" s="46">
        <v>19663</v>
      </c>
      <c r="C156" s="46">
        <v>8496</v>
      </c>
      <c r="D156" s="46">
        <v>-25</v>
      </c>
      <c r="E156" s="65">
        <v>329</v>
      </c>
      <c r="F156" s="46">
        <v>4416</v>
      </c>
      <c r="G156" s="65">
        <v>1314</v>
      </c>
      <c r="H156" s="46">
        <v>80</v>
      </c>
      <c r="I156" s="46">
        <v>0</v>
      </c>
      <c r="J156" s="65">
        <v>0</v>
      </c>
      <c r="K156" s="46">
        <v>2111</v>
      </c>
      <c r="L156" s="46">
        <v>0</v>
      </c>
      <c r="M156" s="46">
        <v>484</v>
      </c>
      <c r="N156" s="46">
        <v>-213</v>
      </c>
      <c r="O156" s="46">
        <v>0</v>
      </c>
      <c r="P156" s="46">
        <v>0</v>
      </c>
      <c r="Q156" s="46">
        <v>28159</v>
      </c>
      <c r="R156" s="46">
        <v>25988</v>
      </c>
      <c r="S156" s="46">
        <v>2171</v>
      </c>
      <c r="T156" s="46">
        <v>2171</v>
      </c>
    </row>
    <row r="157" spans="1:20" ht="16.5" customHeight="1">
      <c r="A157" s="52" t="s">
        <v>1601</v>
      </c>
      <c r="B157" s="46">
        <v>0</v>
      </c>
      <c r="C157" s="46">
        <v>9085</v>
      </c>
      <c r="D157" s="46">
        <v>0</v>
      </c>
      <c r="E157" s="65">
        <v>0</v>
      </c>
      <c r="F157" s="46">
        <v>0</v>
      </c>
      <c r="G157" s="65">
        <v>20</v>
      </c>
      <c r="H157" s="46">
        <v>0</v>
      </c>
      <c r="I157" s="46">
        <v>0</v>
      </c>
      <c r="J157" s="65">
        <v>0</v>
      </c>
      <c r="K157" s="46">
        <v>26</v>
      </c>
      <c r="L157" s="46">
        <v>0</v>
      </c>
      <c r="M157" s="46">
        <v>9039</v>
      </c>
      <c r="N157" s="46">
        <v>0</v>
      </c>
      <c r="O157" s="46">
        <v>0</v>
      </c>
      <c r="P157" s="46">
        <v>0</v>
      </c>
      <c r="Q157" s="46">
        <v>9085</v>
      </c>
      <c r="R157" s="46">
        <v>9065</v>
      </c>
      <c r="S157" s="46">
        <v>20</v>
      </c>
      <c r="T157" s="46">
        <v>20</v>
      </c>
    </row>
    <row r="158" spans="1:20" ht="16.5" customHeight="1">
      <c r="A158" s="52" t="s">
        <v>526</v>
      </c>
      <c r="B158" s="46">
        <v>6519</v>
      </c>
      <c r="C158" s="46">
        <v>16125</v>
      </c>
      <c r="D158" s="46">
        <v>5</v>
      </c>
      <c r="E158" s="65">
        <v>0</v>
      </c>
      <c r="F158" s="46">
        <v>5489</v>
      </c>
      <c r="G158" s="65">
        <v>8075</v>
      </c>
      <c r="H158" s="46">
        <v>225</v>
      </c>
      <c r="I158" s="46">
        <v>200</v>
      </c>
      <c r="J158" s="65">
        <v>0</v>
      </c>
      <c r="K158" s="46">
        <v>728</v>
      </c>
      <c r="L158" s="46">
        <v>0</v>
      </c>
      <c r="M158" s="46">
        <v>1878</v>
      </c>
      <c r="N158" s="46">
        <v>-619</v>
      </c>
      <c r="O158" s="46">
        <v>0</v>
      </c>
      <c r="P158" s="46">
        <v>144</v>
      </c>
      <c r="Q158" s="46">
        <v>22644</v>
      </c>
      <c r="R158" s="46">
        <v>13546</v>
      </c>
      <c r="S158" s="46">
        <v>9098</v>
      </c>
      <c r="T158" s="46">
        <v>9098</v>
      </c>
    </row>
    <row r="159" spans="1:20" ht="16.5" customHeight="1">
      <c r="A159" s="52" t="s">
        <v>656</v>
      </c>
      <c r="B159" s="46">
        <v>3036</v>
      </c>
      <c r="C159" s="46">
        <v>6661</v>
      </c>
      <c r="D159" s="46">
        <v>5</v>
      </c>
      <c r="E159" s="65">
        <v>0</v>
      </c>
      <c r="F159" s="46">
        <v>1248</v>
      </c>
      <c r="G159" s="65">
        <v>6427</v>
      </c>
      <c r="H159" s="46">
        <v>198</v>
      </c>
      <c r="I159" s="46">
        <v>200</v>
      </c>
      <c r="J159" s="65">
        <v>0</v>
      </c>
      <c r="K159" s="46">
        <v>-869</v>
      </c>
      <c r="L159" s="46">
        <v>0</v>
      </c>
      <c r="M159" s="46">
        <v>47</v>
      </c>
      <c r="N159" s="46">
        <v>-595</v>
      </c>
      <c r="O159" s="46">
        <v>0</v>
      </c>
      <c r="P159" s="46">
        <v>0</v>
      </c>
      <c r="Q159" s="46">
        <v>9697</v>
      </c>
      <c r="R159" s="46">
        <v>5756</v>
      </c>
      <c r="S159" s="46">
        <v>3941</v>
      </c>
      <c r="T159" s="46">
        <v>3941</v>
      </c>
    </row>
    <row r="160" spans="1:20" ht="16.5" customHeight="1">
      <c r="A160" s="52" t="s">
        <v>89</v>
      </c>
      <c r="B160" s="46">
        <v>3478</v>
      </c>
      <c r="C160" s="46">
        <v>7000</v>
      </c>
      <c r="D160" s="46">
        <v>0</v>
      </c>
      <c r="E160" s="65">
        <v>0</v>
      </c>
      <c r="F160" s="46">
        <v>2026</v>
      </c>
      <c r="G160" s="65">
        <v>1372</v>
      </c>
      <c r="H160" s="46">
        <v>27</v>
      </c>
      <c r="I160" s="46">
        <v>0</v>
      </c>
      <c r="J160" s="65">
        <v>0</v>
      </c>
      <c r="K160" s="46">
        <v>1600</v>
      </c>
      <c r="L160" s="46">
        <v>0</v>
      </c>
      <c r="M160" s="46">
        <v>1831</v>
      </c>
      <c r="N160" s="46">
        <v>0</v>
      </c>
      <c r="O160" s="46">
        <v>0</v>
      </c>
      <c r="P160" s="46">
        <v>144</v>
      </c>
      <c r="Q160" s="46">
        <v>10478</v>
      </c>
      <c r="R160" s="46">
        <v>7024</v>
      </c>
      <c r="S160" s="46">
        <v>3454</v>
      </c>
      <c r="T160" s="46">
        <v>3454</v>
      </c>
    </row>
    <row r="161" spans="1:20" ht="16.5" customHeight="1">
      <c r="A161" s="52" t="s">
        <v>1383</v>
      </c>
      <c r="B161" s="46">
        <v>5</v>
      </c>
      <c r="C161" s="46">
        <v>2409</v>
      </c>
      <c r="D161" s="46">
        <v>0</v>
      </c>
      <c r="E161" s="65">
        <v>0</v>
      </c>
      <c r="F161" s="46">
        <v>2215</v>
      </c>
      <c r="G161" s="65">
        <v>206</v>
      </c>
      <c r="H161" s="46">
        <v>0</v>
      </c>
      <c r="I161" s="46">
        <v>0</v>
      </c>
      <c r="J161" s="65">
        <v>0</v>
      </c>
      <c r="K161" s="46">
        <v>-12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2414</v>
      </c>
      <c r="R161" s="46">
        <v>721</v>
      </c>
      <c r="S161" s="46">
        <v>1693</v>
      </c>
      <c r="T161" s="46">
        <v>1693</v>
      </c>
    </row>
    <row r="162" spans="1:20" ht="16.5" customHeight="1">
      <c r="A162" s="52" t="s">
        <v>1023</v>
      </c>
      <c r="B162" s="46">
        <v>0</v>
      </c>
      <c r="C162" s="46">
        <v>55</v>
      </c>
      <c r="D162" s="46">
        <v>0</v>
      </c>
      <c r="E162" s="65">
        <v>0</v>
      </c>
      <c r="F162" s="46">
        <v>0</v>
      </c>
      <c r="G162" s="65">
        <v>70</v>
      </c>
      <c r="H162" s="46">
        <v>0</v>
      </c>
      <c r="I162" s="46">
        <v>0</v>
      </c>
      <c r="J162" s="65">
        <v>0</v>
      </c>
      <c r="K162" s="46">
        <v>9</v>
      </c>
      <c r="L162" s="46">
        <v>0</v>
      </c>
      <c r="M162" s="46">
        <v>0</v>
      </c>
      <c r="N162" s="46">
        <v>-24</v>
      </c>
      <c r="O162" s="46">
        <v>0</v>
      </c>
      <c r="P162" s="46">
        <v>0</v>
      </c>
      <c r="Q162" s="46">
        <v>55</v>
      </c>
      <c r="R162" s="46">
        <v>45</v>
      </c>
      <c r="S162" s="46">
        <v>10</v>
      </c>
      <c r="T162" s="46">
        <v>10</v>
      </c>
    </row>
    <row r="163" spans="1:20" ht="17.25" customHeight="1">
      <c r="A163" s="52" t="s">
        <v>1695</v>
      </c>
      <c r="B163" s="46">
        <v>166</v>
      </c>
      <c r="C163" s="46">
        <v>538</v>
      </c>
      <c r="D163" s="46">
        <v>-50</v>
      </c>
      <c r="E163" s="65">
        <v>0</v>
      </c>
      <c r="F163" s="46">
        <v>830</v>
      </c>
      <c r="G163" s="65">
        <v>0</v>
      </c>
      <c r="H163" s="46">
        <v>0</v>
      </c>
      <c r="I163" s="46">
        <v>0</v>
      </c>
      <c r="J163" s="65">
        <v>0</v>
      </c>
      <c r="K163" s="46">
        <v>-263</v>
      </c>
      <c r="L163" s="46">
        <v>0</v>
      </c>
      <c r="M163" s="46">
        <v>21</v>
      </c>
      <c r="N163" s="46">
        <v>0</v>
      </c>
      <c r="O163" s="46">
        <v>0</v>
      </c>
      <c r="P163" s="46">
        <v>0</v>
      </c>
      <c r="Q163" s="46">
        <v>704</v>
      </c>
      <c r="R163" s="46">
        <v>324</v>
      </c>
      <c r="S163" s="46">
        <v>380</v>
      </c>
      <c r="T163" s="46">
        <v>380</v>
      </c>
    </row>
    <row r="164" spans="1:20" ht="16.5" customHeight="1">
      <c r="A164" s="52" t="s">
        <v>743</v>
      </c>
      <c r="B164" s="46">
        <v>17</v>
      </c>
      <c r="C164" s="46">
        <v>-17</v>
      </c>
      <c r="D164" s="46">
        <v>-3</v>
      </c>
      <c r="E164" s="65">
        <v>0</v>
      </c>
      <c r="F164" s="46">
        <v>0</v>
      </c>
      <c r="G164" s="65">
        <v>0</v>
      </c>
      <c r="H164" s="46">
        <v>0</v>
      </c>
      <c r="I164" s="46">
        <v>0</v>
      </c>
      <c r="J164" s="65">
        <v>0</v>
      </c>
      <c r="K164" s="46">
        <v>-14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</row>
    <row r="165" spans="1:20" ht="16.5" customHeight="1">
      <c r="A165" s="52" t="s">
        <v>338</v>
      </c>
      <c r="B165" s="46">
        <v>0</v>
      </c>
      <c r="C165" s="46">
        <v>0</v>
      </c>
      <c r="D165" s="46">
        <v>0</v>
      </c>
      <c r="E165" s="65">
        <v>0</v>
      </c>
      <c r="F165" s="46">
        <v>0</v>
      </c>
      <c r="G165" s="65">
        <v>0</v>
      </c>
      <c r="H165" s="46">
        <v>0</v>
      </c>
      <c r="I165" s="46">
        <v>0</v>
      </c>
      <c r="J165" s="65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</row>
    <row r="166" spans="1:20" ht="16.5" customHeight="1">
      <c r="A166" s="52" t="s">
        <v>878</v>
      </c>
      <c r="B166" s="46">
        <v>49</v>
      </c>
      <c r="C166" s="46">
        <v>-47</v>
      </c>
      <c r="D166" s="46">
        <v>-47</v>
      </c>
      <c r="E166" s="65">
        <v>0</v>
      </c>
      <c r="F166" s="46">
        <v>0</v>
      </c>
      <c r="G166" s="65">
        <v>0</v>
      </c>
      <c r="H166" s="46">
        <v>0</v>
      </c>
      <c r="I166" s="46">
        <v>0</v>
      </c>
      <c r="J166" s="65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2</v>
      </c>
      <c r="R166" s="46">
        <v>2</v>
      </c>
      <c r="S166" s="46">
        <v>0</v>
      </c>
      <c r="T166" s="46">
        <v>0</v>
      </c>
    </row>
    <row r="167" spans="1:20" ht="16.5" customHeight="1">
      <c r="A167" s="52" t="s">
        <v>2121</v>
      </c>
      <c r="B167" s="46">
        <v>0</v>
      </c>
      <c r="C167" s="46">
        <v>0</v>
      </c>
      <c r="D167" s="46">
        <v>0</v>
      </c>
      <c r="E167" s="65">
        <v>0</v>
      </c>
      <c r="F167" s="46">
        <v>0</v>
      </c>
      <c r="G167" s="65">
        <v>0</v>
      </c>
      <c r="H167" s="46">
        <v>0</v>
      </c>
      <c r="I167" s="46">
        <v>0</v>
      </c>
      <c r="J167" s="65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</row>
    <row r="168" spans="1:20" ht="16.5" customHeight="1">
      <c r="A168" s="52" t="s">
        <v>1707</v>
      </c>
      <c r="B168" s="46">
        <v>100</v>
      </c>
      <c r="C168" s="46">
        <v>602</v>
      </c>
      <c r="D168" s="46">
        <v>0</v>
      </c>
      <c r="E168" s="65">
        <v>0</v>
      </c>
      <c r="F168" s="46">
        <v>830</v>
      </c>
      <c r="G168" s="65">
        <v>0</v>
      </c>
      <c r="H168" s="46">
        <v>0</v>
      </c>
      <c r="I168" s="46">
        <v>0</v>
      </c>
      <c r="J168" s="65">
        <v>0</v>
      </c>
      <c r="K168" s="46">
        <v>-249</v>
      </c>
      <c r="L168" s="46">
        <v>0</v>
      </c>
      <c r="M168" s="46">
        <v>21</v>
      </c>
      <c r="N168" s="46">
        <v>0</v>
      </c>
      <c r="O168" s="46">
        <v>0</v>
      </c>
      <c r="P168" s="46">
        <v>0</v>
      </c>
      <c r="Q168" s="46">
        <v>702</v>
      </c>
      <c r="R168" s="46">
        <v>322</v>
      </c>
      <c r="S168" s="46">
        <v>380</v>
      </c>
      <c r="T168" s="46">
        <v>380</v>
      </c>
    </row>
    <row r="169" spans="1:20" ht="16.5" customHeight="1">
      <c r="A169" s="52" t="s">
        <v>608</v>
      </c>
      <c r="B169" s="46">
        <v>100</v>
      </c>
      <c r="C169" s="46">
        <v>0</v>
      </c>
      <c r="D169" s="46">
        <v>0</v>
      </c>
      <c r="E169" s="65">
        <v>0</v>
      </c>
      <c r="F169" s="46">
        <v>0</v>
      </c>
      <c r="G169" s="65">
        <v>0</v>
      </c>
      <c r="H169" s="46">
        <v>0</v>
      </c>
      <c r="I169" s="46">
        <v>0</v>
      </c>
      <c r="J169" s="65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100</v>
      </c>
      <c r="R169" s="46">
        <v>100</v>
      </c>
      <c r="S169" s="46">
        <v>0</v>
      </c>
      <c r="T169" s="46">
        <v>0</v>
      </c>
    </row>
    <row r="170" spans="1:20" ht="16.5" customHeight="1">
      <c r="A170" s="52" t="s">
        <v>1827</v>
      </c>
      <c r="B170" s="46">
        <v>0</v>
      </c>
      <c r="C170" s="46">
        <v>0</v>
      </c>
      <c r="D170" s="46">
        <v>0</v>
      </c>
      <c r="E170" s="65">
        <v>0</v>
      </c>
      <c r="F170" s="46">
        <v>0</v>
      </c>
      <c r="G170" s="65">
        <v>0</v>
      </c>
      <c r="H170" s="46">
        <v>0</v>
      </c>
      <c r="I170" s="46">
        <v>0</v>
      </c>
      <c r="J170" s="65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</row>
    <row r="171" spans="1:20" ht="16.5" customHeight="1">
      <c r="A171" s="52" t="s">
        <v>1457</v>
      </c>
      <c r="B171" s="46">
        <v>0</v>
      </c>
      <c r="C171" s="46">
        <v>0</v>
      </c>
      <c r="D171" s="46">
        <v>0</v>
      </c>
      <c r="E171" s="65">
        <v>0</v>
      </c>
      <c r="F171" s="46">
        <v>0</v>
      </c>
      <c r="G171" s="65">
        <v>0</v>
      </c>
      <c r="H171" s="46">
        <v>0</v>
      </c>
      <c r="I171" s="46">
        <v>0</v>
      </c>
      <c r="J171" s="65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</row>
    <row r="172" spans="1:20" ht="16.5" customHeight="1">
      <c r="A172" s="52" t="s">
        <v>1727</v>
      </c>
      <c r="B172" s="46">
        <v>0</v>
      </c>
      <c r="C172" s="46">
        <v>0</v>
      </c>
      <c r="D172" s="46">
        <v>0</v>
      </c>
      <c r="E172" s="65">
        <v>0</v>
      </c>
      <c r="F172" s="46">
        <v>0</v>
      </c>
      <c r="G172" s="65">
        <v>0</v>
      </c>
      <c r="H172" s="46">
        <v>0</v>
      </c>
      <c r="I172" s="46">
        <v>0</v>
      </c>
      <c r="J172" s="65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0</v>
      </c>
    </row>
    <row r="173" spans="1:20" ht="16.5" customHeight="1">
      <c r="A173" s="52" t="s">
        <v>1335</v>
      </c>
      <c r="B173" s="46">
        <v>0</v>
      </c>
      <c r="C173" s="46">
        <v>0</v>
      </c>
      <c r="D173" s="46">
        <v>0</v>
      </c>
      <c r="E173" s="65">
        <v>0</v>
      </c>
      <c r="F173" s="46">
        <v>0</v>
      </c>
      <c r="G173" s="65">
        <v>0</v>
      </c>
      <c r="H173" s="46">
        <v>0</v>
      </c>
      <c r="I173" s="46">
        <v>0</v>
      </c>
      <c r="J173" s="65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</row>
    <row r="174" spans="1:20" ht="16.5" customHeight="1">
      <c r="A174" s="52" t="s">
        <v>1807</v>
      </c>
      <c r="B174" s="46">
        <v>0</v>
      </c>
      <c r="C174" s="46">
        <v>0</v>
      </c>
      <c r="D174" s="46">
        <v>0</v>
      </c>
      <c r="E174" s="65">
        <v>0</v>
      </c>
      <c r="F174" s="46">
        <v>0</v>
      </c>
      <c r="G174" s="65">
        <v>0</v>
      </c>
      <c r="H174" s="46">
        <v>0</v>
      </c>
      <c r="I174" s="46">
        <v>0</v>
      </c>
      <c r="J174" s="65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</row>
    <row r="175" spans="1:20" ht="16.5" customHeight="1">
      <c r="A175" s="52" t="s">
        <v>1941</v>
      </c>
      <c r="B175" s="46">
        <v>0</v>
      </c>
      <c r="C175" s="46">
        <v>0</v>
      </c>
      <c r="D175" s="46">
        <v>0</v>
      </c>
      <c r="E175" s="65">
        <v>0</v>
      </c>
      <c r="F175" s="46">
        <v>0</v>
      </c>
      <c r="G175" s="65">
        <v>0</v>
      </c>
      <c r="H175" s="46">
        <v>0</v>
      </c>
      <c r="I175" s="46">
        <v>0</v>
      </c>
      <c r="J175" s="65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</row>
    <row r="176" spans="1:20" ht="16.5" customHeight="1">
      <c r="A176" s="52" t="s">
        <v>269</v>
      </c>
      <c r="B176" s="46">
        <v>100</v>
      </c>
      <c r="C176" s="46">
        <v>0</v>
      </c>
      <c r="D176" s="46">
        <v>0</v>
      </c>
      <c r="E176" s="65">
        <v>0</v>
      </c>
      <c r="F176" s="46">
        <v>0</v>
      </c>
      <c r="G176" s="65">
        <v>0</v>
      </c>
      <c r="H176" s="46">
        <v>0</v>
      </c>
      <c r="I176" s="46">
        <v>0</v>
      </c>
      <c r="J176" s="65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100</v>
      </c>
      <c r="R176" s="46">
        <v>100</v>
      </c>
      <c r="S176" s="46">
        <v>0</v>
      </c>
      <c r="T176" s="46">
        <v>0</v>
      </c>
    </row>
    <row r="177" spans="1:20" ht="16.5" customHeight="1">
      <c r="A177" s="52" t="s">
        <v>614</v>
      </c>
      <c r="B177" s="46">
        <v>0</v>
      </c>
      <c r="C177" s="46">
        <v>0</v>
      </c>
      <c r="D177" s="46">
        <v>0</v>
      </c>
      <c r="E177" s="65">
        <v>0</v>
      </c>
      <c r="F177" s="46">
        <v>0</v>
      </c>
      <c r="G177" s="65">
        <v>0</v>
      </c>
      <c r="H177" s="46">
        <v>0</v>
      </c>
      <c r="I177" s="46">
        <v>0</v>
      </c>
      <c r="J177" s="65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</row>
    <row r="178" spans="1:20" ht="16.5" customHeight="1">
      <c r="A178" s="52" t="s">
        <v>544</v>
      </c>
      <c r="B178" s="46">
        <v>0</v>
      </c>
      <c r="C178" s="46">
        <v>0</v>
      </c>
      <c r="D178" s="46">
        <v>0</v>
      </c>
      <c r="E178" s="65">
        <v>0</v>
      </c>
      <c r="F178" s="46">
        <v>0</v>
      </c>
      <c r="G178" s="65">
        <v>0</v>
      </c>
      <c r="H178" s="46">
        <v>0</v>
      </c>
      <c r="I178" s="46">
        <v>0</v>
      </c>
      <c r="J178" s="65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</row>
    <row r="179" spans="1:20" ht="16.5" customHeight="1">
      <c r="A179" s="52" t="s">
        <v>1477</v>
      </c>
      <c r="B179" s="46">
        <v>16877</v>
      </c>
      <c r="C179" s="46">
        <v>45985</v>
      </c>
      <c r="D179" s="46">
        <v>1602</v>
      </c>
      <c r="E179" s="65">
        <v>1733</v>
      </c>
      <c r="F179" s="46">
        <v>18731</v>
      </c>
      <c r="G179" s="65">
        <v>35430</v>
      </c>
      <c r="H179" s="46">
        <v>1621</v>
      </c>
      <c r="I179" s="46">
        <v>799</v>
      </c>
      <c r="J179" s="65">
        <v>317</v>
      </c>
      <c r="K179" s="46">
        <v>-12625</v>
      </c>
      <c r="L179" s="46">
        <v>0</v>
      </c>
      <c r="M179" s="46">
        <v>0</v>
      </c>
      <c r="N179" s="46">
        <v>-1623</v>
      </c>
      <c r="O179" s="46">
        <v>0</v>
      </c>
      <c r="P179" s="46">
        <v>0</v>
      </c>
      <c r="Q179" s="46">
        <v>62862</v>
      </c>
      <c r="R179" s="46">
        <v>53274</v>
      </c>
      <c r="S179" s="46">
        <v>9588</v>
      </c>
      <c r="T179" s="46">
        <v>9588</v>
      </c>
    </row>
    <row r="180" spans="1:20" ht="16.5" customHeight="1">
      <c r="A180" s="52" t="s">
        <v>140</v>
      </c>
      <c r="B180" s="46">
        <v>14681</v>
      </c>
      <c r="C180" s="46">
        <v>45039</v>
      </c>
      <c r="D180" s="46">
        <v>1611</v>
      </c>
      <c r="E180" s="65">
        <v>1717</v>
      </c>
      <c r="F180" s="46">
        <v>18728</v>
      </c>
      <c r="G180" s="65">
        <v>35430</v>
      </c>
      <c r="H180" s="46">
        <v>1187</v>
      </c>
      <c r="I180" s="46">
        <v>724</v>
      </c>
      <c r="J180" s="65">
        <v>317</v>
      </c>
      <c r="K180" s="46">
        <v>-13052</v>
      </c>
      <c r="L180" s="46">
        <v>0</v>
      </c>
      <c r="M180" s="46">
        <v>0</v>
      </c>
      <c r="N180" s="46">
        <v>-1623</v>
      </c>
      <c r="O180" s="46">
        <v>0</v>
      </c>
      <c r="P180" s="46">
        <v>0</v>
      </c>
      <c r="Q180" s="46">
        <v>59720</v>
      </c>
      <c r="R180" s="46">
        <v>50302</v>
      </c>
      <c r="S180" s="46">
        <v>9418</v>
      </c>
      <c r="T180" s="46">
        <v>9418</v>
      </c>
    </row>
    <row r="181" spans="1:20" ht="16.5" customHeight="1">
      <c r="A181" s="52" t="s">
        <v>1426</v>
      </c>
      <c r="B181" s="46">
        <v>0</v>
      </c>
      <c r="C181" s="46">
        <v>0</v>
      </c>
      <c r="D181" s="46">
        <v>0</v>
      </c>
      <c r="E181" s="65">
        <v>0</v>
      </c>
      <c r="F181" s="46">
        <v>0</v>
      </c>
      <c r="G181" s="65">
        <v>0</v>
      </c>
      <c r="H181" s="46">
        <v>0</v>
      </c>
      <c r="I181" s="46">
        <v>0</v>
      </c>
      <c r="J181" s="65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</row>
    <row r="182" spans="1:20" ht="16.5" customHeight="1">
      <c r="A182" s="52" t="s">
        <v>1902</v>
      </c>
      <c r="B182" s="46">
        <v>90</v>
      </c>
      <c r="C182" s="46">
        <v>-90</v>
      </c>
      <c r="D182" s="46">
        <v>0</v>
      </c>
      <c r="E182" s="65">
        <v>0</v>
      </c>
      <c r="F182" s="46">
        <v>0</v>
      </c>
      <c r="G182" s="65">
        <v>0</v>
      </c>
      <c r="H182" s="46">
        <v>0</v>
      </c>
      <c r="I182" s="46">
        <v>0</v>
      </c>
      <c r="J182" s="65">
        <v>0</v>
      </c>
      <c r="K182" s="46">
        <v>-90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</row>
    <row r="183" spans="1:20" ht="16.5" customHeight="1">
      <c r="A183" s="52" t="s">
        <v>1177</v>
      </c>
      <c r="B183" s="46">
        <v>1062</v>
      </c>
      <c r="C183" s="46">
        <v>-189</v>
      </c>
      <c r="D183" s="46">
        <v>-9</v>
      </c>
      <c r="E183" s="65">
        <v>0</v>
      </c>
      <c r="F183" s="46">
        <v>3</v>
      </c>
      <c r="G183" s="65">
        <v>0</v>
      </c>
      <c r="H183" s="46">
        <v>0</v>
      </c>
      <c r="I183" s="46">
        <v>0</v>
      </c>
      <c r="J183" s="65">
        <v>0</v>
      </c>
      <c r="K183" s="46">
        <v>-183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873</v>
      </c>
      <c r="R183" s="46">
        <v>870</v>
      </c>
      <c r="S183" s="46">
        <v>3</v>
      </c>
      <c r="T183" s="46">
        <v>3</v>
      </c>
    </row>
    <row r="184" spans="1:20" ht="16.5" customHeight="1">
      <c r="A184" s="52" t="s">
        <v>924</v>
      </c>
      <c r="B184" s="46">
        <v>1044</v>
      </c>
      <c r="C184" s="46">
        <v>1058</v>
      </c>
      <c r="D184" s="46">
        <v>0</v>
      </c>
      <c r="E184" s="65">
        <v>16</v>
      </c>
      <c r="F184" s="46">
        <v>0</v>
      </c>
      <c r="G184" s="65">
        <v>0</v>
      </c>
      <c r="H184" s="46">
        <v>434</v>
      </c>
      <c r="I184" s="46">
        <v>75</v>
      </c>
      <c r="J184" s="65">
        <v>0</v>
      </c>
      <c r="K184" s="46">
        <v>533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2102</v>
      </c>
      <c r="R184" s="46">
        <v>2102</v>
      </c>
      <c r="S184" s="46">
        <v>0</v>
      </c>
      <c r="T184" s="46">
        <v>0</v>
      </c>
    </row>
    <row r="185" spans="1:20" ht="16.5" customHeight="1">
      <c r="A185" s="52" t="s">
        <v>492</v>
      </c>
      <c r="B185" s="46">
        <v>0</v>
      </c>
      <c r="C185" s="46">
        <v>167</v>
      </c>
      <c r="D185" s="46">
        <v>0</v>
      </c>
      <c r="E185" s="65">
        <v>0</v>
      </c>
      <c r="F185" s="46">
        <v>0</v>
      </c>
      <c r="G185" s="65">
        <v>0</v>
      </c>
      <c r="H185" s="46">
        <v>0</v>
      </c>
      <c r="I185" s="46">
        <v>0</v>
      </c>
      <c r="J185" s="65">
        <v>0</v>
      </c>
      <c r="K185" s="46">
        <v>167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167</v>
      </c>
      <c r="R185" s="46">
        <v>0</v>
      </c>
      <c r="S185" s="46">
        <v>167</v>
      </c>
      <c r="T185" s="46">
        <v>167</v>
      </c>
    </row>
    <row r="186" spans="1:20" ht="16.5" customHeight="1">
      <c r="A186" s="52" t="s">
        <v>2055</v>
      </c>
      <c r="B186" s="46">
        <v>37346</v>
      </c>
      <c r="C186" s="46">
        <v>79476</v>
      </c>
      <c r="D186" s="46">
        <v>0</v>
      </c>
      <c r="E186" s="65">
        <v>1339</v>
      </c>
      <c r="F186" s="46">
        <v>37479</v>
      </c>
      <c r="G186" s="65">
        <v>13354</v>
      </c>
      <c r="H186" s="46">
        <v>14703</v>
      </c>
      <c r="I186" s="46">
        <v>24005</v>
      </c>
      <c r="J186" s="65">
        <v>990</v>
      </c>
      <c r="K186" s="46">
        <v>-5767</v>
      </c>
      <c r="L186" s="46">
        <v>0</v>
      </c>
      <c r="M186" s="46">
        <v>690</v>
      </c>
      <c r="N186" s="46">
        <v>-7415</v>
      </c>
      <c r="O186" s="46">
        <v>0</v>
      </c>
      <c r="P186" s="46">
        <v>98</v>
      </c>
      <c r="Q186" s="46">
        <v>116822</v>
      </c>
      <c r="R186" s="46">
        <v>102405</v>
      </c>
      <c r="S186" s="46">
        <v>14417</v>
      </c>
      <c r="T186" s="46">
        <v>14417</v>
      </c>
    </row>
    <row r="187" spans="1:20" ht="16.5" customHeight="1">
      <c r="A187" s="52" t="s">
        <v>70</v>
      </c>
      <c r="B187" s="46">
        <v>10523</v>
      </c>
      <c r="C187" s="46">
        <v>67591</v>
      </c>
      <c r="D187" s="46">
        <v>0</v>
      </c>
      <c r="E187" s="65">
        <v>1103</v>
      </c>
      <c r="F187" s="46">
        <v>37479</v>
      </c>
      <c r="G187" s="65">
        <v>13354</v>
      </c>
      <c r="H187" s="46">
        <v>12856</v>
      </c>
      <c r="I187" s="46">
        <v>17467</v>
      </c>
      <c r="J187" s="65">
        <v>523</v>
      </c>
      <c r="K187" s="46">
        <v>-8564</v>
      </c>
      <c r="L187" s="46">
        <v>0</v>
      </c>
      <c r="M187" s="46">
        <v>690</v>
      </c>
      <c r="N187" s="46">
        <v>-7415</v>
      </c>
      <c r="O187" s="46">
        <v>0</v>
      </c>
      <c r="P187" s="46">
        <v>98</v>
      </c>
      <c r="Q187" s="46">
        <v>78114</v>
      </c>
      <c r="R187" s="46">
        <v>63697</v>
      </c>
      <c r="S187" s="46">
        <v>14417</v>
      </c>
      <c r="T187" s="46">
        <v>14417</v>
      </c>
    </row>
    <row r="188" spans="1:20" ht="16.5" customHeight="1">
      <c r="A188" s="52" t="s">
        <v>387</v>
      </c>
      <c r="B188" s="46">
        <v>23942</v>
      </c>
      <c r="C188" s="46">
        <v>11944</v>
      </c>
      <c r="D188" s="46">
        <v>0</v>
      </c>
      <c r="E188" s="65">
        <v>214</v>
      </c>
      <c r="F188" s="46">
        <v>0</v>
      </c>
      <c r="G188" s="65">
        <v>0</v>
      </c>
      <c r="H188" s="46">
        <v>1847</v>
      </c>
      <c r="I188" s="46">
        <v>6538</v>
      </c>
      <c r="J188" s="65">
        <v>467</v>
      </c>
      <c r="K188" s="46">
        <v>2878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35886</v>
      </c>
      <c r="R188" s="46">
        <v>35886</v>
      </c>
      <c r="S188" s="46">
        <v>0</v>
      </c>
      <c r="T188" s="46">
        <v>0</v>
      </c>
    </row>
    <row r="189" spans="1:20" ht="16.5" customHeight="1">
      <c r="A189" s="52" t="s">
        <v>1185</v>
      </c>
      <c r="B189" s="46">
        <v>2881</v>
      </c>
      <c r="C189" s="46">
        <v>-59</v>
      </c>
      <c r="D189" s="46">
        <v>0</v>
      </c>
      <c r="E189" s="65">
        <v>22</v>
      </c>
      <c r="F189" s="46">
        <v>0</v>
      </c>
      <c r="G189" s="65">
        <v>0</v>
      </c>
      <c r="H189" s="46">
        <v>0</v>
      </c>
      <c r="I189" s="46">
        <v>0</v>
      </c>
      <c r="J189" s="65">
        <v>0</v>
      </c>
      <c r="K189" s="46">
        <v>-81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2822</v>
      </c>
      <c r="R189" s="46">
        <v>2822</v>
      </c>
      <c r="S189" s="46">
        <v>0</v>
      </c>
      <c r="T189" s="46">
        <v>0</v>
      </c>
    </row>
    <row r="190" spans="1:20" ht="16.5" customHeight="1">
      <c r="A190" s="52" t="s">
        <v>599</v>
      </c>
      <c r="B190" s="46">
        <v>6562</v>
      </c>
      <c r="C190" s="46">
        <v>1971</v>
      </c>
      <c r="D190" s="46">
        <v>-92</v>
      </c>
      <c r="E190" s="65">
        <v>439</v>
      </c>
      <c r="F190" s="46">
        <v>145</v>
      </c>
      <c r="G190" s="65">
        <v>1269</v>
      </c>
      <c r="H190" s="46">
        <v>132</v>
      </c>
      <c r="I190" s="46">
        <v>100</v>
      </c>
      <c r="J190" s="65">
        <v>98</v>
      </c>
      <c r="K190" s="46">
        <v>-120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8533</v>
      </c>
      <c r="R190" s="46">
        <v>8487</v>
      </c>
      <c r="S190" s="46">
        <v>46</v>
      </c>
      <c r="T190" s="46">
        <v>46</v>
      </c>
    </row>
    <row r="191" spans="1:20" ht="16.5" customHeight="1">
      <c r="A191" s="52" t="s">
        <v>1184</v>
      </c>
      <c r="B191" s="46">
        <v>6047</v>
      </c>
      <c r="C191" s="46">
        <v>1578</v>
      </c>
      <c r="D191" s="46">
        <v>-89</v>
      </c>
      <c r="E191" s="65">
        <v>439</v>
      </c>
      <c r="F191" s="46">
        <v>0</v>
      </c>
      <c r="G191" s="65">
        <v>1268</v>
      </c>
      <c r="H191" s="46">
        <v>0</v>
      </c>
      <c r="I191" s="46">
        <v>100</v>
      </c>
      <c r="J191" s="65">
        <v>98</v>
      </c>
      <c r="K191" s="46">
        <v>-238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7625</v>
      </c>
      <c r="R191" s="46">
        <v>7579</v>
      </c>
      <c r="S191" s="46">
        <v>46</v>
      </c>
      <c r="T191" s="46">
        <v>46</v>
      </c>
    </row>
    <row r="192" spans="1:20" ht="16.5" customHeight="1">
      <c r="A192" s="52" t="s">
        <v>574</v>
      </c>
      <c r="B192" s="46">
        <v>3</v>
      </c>
      <c r="C192" s="46">
        <v>-3</v>
      </c>
      <c r="D192" s="46">
        <v>-3</v>
      </c>
      <c r="E192" s="65">
        <v>0</v>
      </c>
      <c r="F192" s="46">
        <v>0</v>
      </c>
      <c r="G192" s="65">
        <v>0</v>
      </c>
      <c r="H192" s="46">
        <v>0</v>
      </c>
      <c r="I192" s="46">
        <v>0</v>
      </c>
      <c r="J192" s="65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</row>
    <row r="193" spans="1:20" ht="16.5" customHeight="1">
      <c r="A193" s="52" t="s">
        <v>543</v>
      </c>
      <c r="B193" s="46">
        <v>0</v>
      </c>
      <c r="C193" s="46">
        <v>0</v>
      </c>
      <c r="D193" s="46">
        <v>0</v>
      </c>
      <c r="E193" s="65">
        <v>0</v>
      </c>
      <c r="F193" s="46">
        <v>0</v>
      </c>
      <c r="G193" s="65">
        <v>0</v>
      </c>
      <c r="H193" s="46">
        <v>0</v>
      </c>
      <c r="I193" s="46">
        <v>0</v>
      </c>
      <c r="J193" s="65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</row>
    <row r="194" spans="1:20" ht="16.5" customHeight="1">
      <c r="A194" s="52" t="s">
        <v>57</v>
      </c>
      <c r="B194" s="46">
        <v>391</v>
      </c>
      <c r="C194" s="46">
        <v>472</v>
      </c>
      <c r="D194" s="46">
        <v>0</v>
      </c>
      <c r="E194" s="65">
        <v>0</v>
      </c>
      <c r="F194" s="46">
        <v>145</v>
      </c>
      <c r="G194" s="65">
        <v>1</v>
      </c>
      <c r="H194" s="46">
        <v>132</v>
      </c>
      <c r="I194" s="46">
        <v>0</v>
      </c>
      <c r="J194" s="65">
        <v>0</v>
      </c>
      <c r="K194" s="46">
        <v>194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863</v>
      </c>
      <c r="R194" s="46">
        <v>863</v>
      </c>
      <c r="S194" s="46">
        <v>0</v>
      </c>
      <c r="T194" s="46">
        <v>0</v>
      </c>
    </row>
    <row r="195" spans="1:20" ht="16.5" customHeight="1">
      <c r="A195" s="52" t="s">
        <v>379</v>
      </c>
      <c r="B195" s="46">
        <v>121</v>
      </c>
      <c r="C195" s="46">
        <v>-76</v>
      </c>
      <c r="D195" s="46">
        <v>0</v>
      </c>
      <c r="E195" s="65">
        <v>0</v>
      </c>
      <c r="F195" s="46">
        <v>0</v>
      </c>
      <c r="G195" s="65">
        <v>0</v>
      </c>
      <c r="H195" s="46">
        <v>0</v>
      </c>
      <c r="I195" s="46">
        <v>0</v>
      </c>
      <c r="J195" s="65">
        <v>0</v>
      </c>
      <c r="K195" s="46">
        <v>-76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45</v>
      </c>
      <c r="R195" s="46">
        <v>45</v>
      </c>
      <c r="S195" s="46">
        <v>0</v>
      </c>
      <c r="T195" s="46">
        <v>0</v>
      </c>
    </row>
    <row r="196" spans="1:20" ht="16.5" customHeight="1">
      <c r="A196" s="52" t="s">
        <v>2319</v>
      </c>
      <c r="B196" s="46">
        <v>21344</v>
      </c>
      <c r="C196" s="46">
        <v>-21344</v>
      </c>
      <c r="D196" s="46">
        <v>0</v>
      </c>
      <c r="E196" s="65">
        <v>0</v>
      </c>
      <c r="F196" s="46">
        <v>0</v>
      </c>
      <c r="G196" s="65">
        <v>0</v>
      </c>
      <c r="H196" s="46">
        <v>0</v>
      </c>
      <c r="I196" s="46">
        <v>0</v>
      </c>
      <c r="J196" s="65">
        <v>-21344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</row>
    <row r="197" spans="1:20" ht="16.5" customHeight="1">
      <c r="A197" s="52" t="s">
        <v>386</v>
      </c>
      <c r="B197" s="46">
        <v>19208</v>
      </c>
      <c r="C197" s="46">
        <v>1933</v>
      </c>
      <c r="D197" s="46">
        <v>5281</v>
      </c>
      <c r="E197" s="65">
        <v>18849</v>
      </c>
      <c r="F197" s="46">
        <v>718</v>
      </c>
      <c r="G197" s="65">
        <v>7137</v>
      </c>
      <c r="H197" s="46">
        <v>20192</v>
      </c>
      <c r="I197" s="46">
        <v>230</v>
      </c>
      <c r="J197" s="65">
        <v>1290</v>
      </c>
      <c r="K197" s="46">
        <v>21696</v>
      </c>
      <c r="L197" s="46">
        <v>0</v>
      </c>
      <c r="M197" s="46">
        <v>48033</v>
      </c>
      <c r="N197" s="46">
        <v>-110950</v>
      </c>
      <c r="O197" s="46">
        <v>0</v>
      </c>
      <c r="P197" s="46">
        <v>-10543</v>
      </c>
      <c r="Q197" s="46">
        <v>21141</v>
      </c>
      <c r="R197" s="46">
        <v>14471</v>
      </c>
      <c r="S197" s="46">
        <v>6670</v>
      </c>
      <c r="T197" s="46">
        <v>6670</v>
      </c>
    </row>
    <row r="198" spans="1:20" ht="16.5" customHeight="1">
      <c r="A198" s="52" t="s">
        <v>2318</v>
      </c>
      <c r="B198" s="46">
        <v>5443</v>
      </c>
      <c r="C198" s="46">
        <v>-5443</v>
      </c>
      <c r="D198" s="46">
        <v>0</v>
      </c>
      <c r="E198" s="65">
        <v>0</v>
      </c>
      <c r="F198" s="46">
        <v>0</v>
      </c>
      <c r="G198" s="65">
        <v>0</v>
      </c>
      <c r="H198" s="46">
        <v>0</v>
      </c>
      <c r="I198" s="46">
        <v>0</v>
      </c>
      <c r="J198" s="65">
        <v>0</v>
      </c>
      <c r="K198" s="46">
        <v>-5443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0</v>
      </c>
    </row>
    <row r="199" spans="1:20" ht="16.5" customHeight="1">
      <c r="A199" s="52" t="s">
        <v>81</v>
      </c>
      <c r="B199" s="46">
        <v>13765</v>
      </c>
      <c r="C199" s="46">
        <v>7376</v>
      </c>
      <c r="D199" s="46">
        <v>5281</v>
      </c>
      <c r="E199" s="65">
        <v>18849</v>
      </c>
      <c r="F199" s="46">
        <v>718</v>
      </c>
      <c r="G199" s="65">
        <v>7137</v>
      </c>
      <c r="H199" s="46">
        <v>20192</v>
      </c>
      <c r="I199" s="46">
        <v>230</v>
      </c>
      <c r="J199" s="65">
        <v>1290</v>
      </c>
      <c r="K199" s="46">
        <v>27139</v>
      </c>
      <c r="L199" s="46">
        <v>0</v>
      </c>
      <c r="M199" s="46">
        <v>48033</v>
      </c>
      <c r="N199" s="46">
        <v>-110950</v>
      </c>
      <c r="O199" s="46">
        <v>0</v>
      </c>
      <c r="P199" s="46">
        <v>-10543</v>
      </c>
      <c r="Q199" s="46">
        <v>21141</v>
      </c>
      <c r="R199" s="46">
        <v>14471</v>
      </c>
      <c r="S199" s="46">
        <v>6670</v>
      </c>
      <c r="T199" s="46">
        <v>6670</v>
      </c>
    </row>
    <row r="200" spans="1:20" s="77" customFormat="1" ht="16.5" customHeight="1">
      <c r="A200" s="52" t="s">
        <v>2163</v>
      </c>
      <c r="B200" s="46">
        <v>27000</v>
      </c>
      <c r="C200" s="46">
        <v>-674</v>
      </c>
      <c r="D200" s="46">
        <v>-373</v>
      </c>
      <c r="E200" s="65">
        <v>552</v>
      </c>
      <c r="F200" s="46">
        <v>0</v>
      </c>
      <c r="G200" s="65">
        <v>0</v>
      </c>
      <c r="H200" s="46">
        <v>0</v>
      </c>
      <c r="I200" s="46">
        <v>0</v>
      </c>
      <c r="J200" s="65">
        <v>60</v>
      </c>
      <c r="K200" s="46">
        <v>-1532</v>
      </c>
      <c r="L200" s="46">
        <v>0</v>
      </c>
      <c r="M200" s="46">
        <v>619</v>
      </c>
      <c r="N200" s="46">
        <v>0</v>
      </c>
      <c r="O200" s="46">
        <v>0</v>
      </c>
      <c r="P200" s="46">
        <v>0</v>
      </c>
      <c r="Q200" s="46">
        <v>26326</v>
      </c>
      <c r="R200" s="46">
        <v>26326</v>
      </c>
      <c r="S200" s="46">
        <v>0</v>
      </c>
      <c r="T200" s="46">
        <v>0</v>
      </c>
    </row>
    <row r="201" spans="1:20" s="77" customFormat="1" ht="16.5" customHeight="1">
      <c r="A201" s="52" t="s">
        <v>1754</v>
      </c>
      <c r="B201" s="46">
        <v>27000</v>
      </c>
      <c r="C201" s="46">
        <v>-674</v>
      </c>
      <c r="D201" s="46">
        <v>-373</v>
      </c>
      <c r="E201" s="65">
        <v>552</v>
      </c>
      <c r="F201" s="46">
        <v>0</v>
      </c>
      <c r="G201" s="65">
        <v>0</v>
      </c>
      <c r="H201" s="46">
        <v>0</v>
      </c>
      <c r="I201" s="46">
        <v>0</v>
      </c>
      <c r="J201" s="65">
        <v>60</v>
      </c>
      <c r="K201" s="46">
        <v>-1532</v>
      </c>
      <c r="L201" s="46">
        <v>0</v>
      </c>
      <c r="M201" s="46">
        <v>619</v>
      </c>
      <c r="N201" s="46">
        <v>0</v>
      </c>
      <c r="O201" s="46">
        <v>0</v>
      </c>
      <c r="P201" s="46">
        <v>0</v>
      </c>
      <c r="Q201" s="46">
        <v>26326</v>
      </c>
      <c r="R201" s="46">
        <v>26326</v>
      </c>
      <c r="S201" s="46">
        <v>0</v>
      </c>
      <c r="T201" s="46">
        <v>0</v>
      </c>
    </row>
    <row r="202" spans="1:20" s="77" customFormat="1" ht="16.5" customHeight="1">
      <c r="A202" s="52" t="s">
        <v>696</v>
      </c>
      <c r="B202" s="46">
        <v>0</v>
      </c>
      <c r="C202" s="46">
        <v>0</v>
      </c>
      <c r="D202" s="46">
        <v>0</v>
      </c>
      <c r="E202" s="65">
        <v>0</v>
      </c>
      <c r="F202" s="46">
        <v>0</v>
      </c>
      <c r="G202" s="65">
        <v>0</v>
      </c>
      <c r="H202" s="46">
        <v>0</v>
      </c>
      <c r="I202" s="46">
        <v>0</v>
      </c>
      <c r="J202" s="65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</row>
    <row r="203" spans="1:20" s="77" customFormat="1" ht="17.25" customHeight="1">
      <c r="A203" s="52" t="s">
        <v>1456</v>
      </c>
      <c r="B203" s="46">
        <v>0</v>
      </c>
      <c r="C203" s="46">
        <v>0</v>
      </c>
      <c r="D203" s="46">
        <v>0</v>
      </c>
      <c r="E203" s="65">
        <v>0</v>
      </c>
      <c r="F203" s="46">
        <v>0</v>
      </c>
      <c r="G203" s="65">
        <v>0</v>
      </c>
      <c r="H203" s="46">
        <v>0</v>
      </c>
      <c r="I203" s="46">
        <v>0</v>
      </c>
      <c r="J203" s="65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</row>
    <row r="204" spans="1:20" ht="0" customHeight="1" hidden="1">
      <c r="A204" s="52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</row>
    <row r="205" spans="1:20" s="78" customFormat="1" ht="0" customHeight="1" hidden="1">
      <c r="A205" s="52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</row>
    <row r="206" spans="1:20" s="78" customFormat="1" ht="0" customHeight="1" hidden="1">
      <c r="A206" s="52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</row>
    <row r="207" spans="1:20" s="78" customFormat="1" ht="0" customHeight="1" hidden="1">
      <c r="A207" s="52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</row>
    <row r="208" spans="1:20" s="78" customFormat="1" ht="0" customHeight="1" hidden="1">
      <c r="A208" s="52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</row>
    <row r="209" spans="1:20" s="78" customFormat="1" ht="0" customHeight="1" hidden="1">
      <c r="A209" s="52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</row>
    <row r="210" spans="1:20" s="78" customFormat="1" ht="0" customHeight="1" hidden="1">
      <c r="A210" s="52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</row>
    <row r="211" spans="1:20" s="78" customFormat="1" ht="0" customHeight="1" hidden="1">
      <c r="A211" s="52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</row>
    <row r="212" spans="1:20" s="78" customFormat="1" ht="0" customHeight="1" hidden="1">
      <c r="A212" s="52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</row>
    <row r="213" spans="1:20" s="78" customFormat="1" ht="0" customHeight="1" hidden="1">
      <c r="A213" s="52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</row>
    <row r="214" spans="1:20" s="78" customFormat="1" ht="0" customHeight="1" hidden="1">
      <c r="A214" s="52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</row>
    <row r="215" spans="1:20" s="78" customFormat="1" ht="0" customHeight="1" hidden="1">
      <c r="A215" s="52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</row>
    <row r="216" spans="1:20" s="78" customFormat="1" ht="0" customHeight="1" hidden="1">
      <c r="A216" s="52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</row>
    <row r="217" spans="1:20" s="78" customFormat="1" ht="0" customHeight="1" hidden="1">
      <c r="A217" s="52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</row>
    <row r="218" spans="1:20" s="78" customFormat="1" ht="0" customHeight="1" hidden="1">
      <c r="A218" s="52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</row>
    <row r="219" spans="1:20" s="78" customFormat="1" ht="0" customHeight="1" hidden="1">
      <c r="A219" s="52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</row>
    <row r="220" spans="1:20" s="78" customFormat="1" ht="0" customHeight="1" hidden="1">
      <c r="A220" s="52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</row>
    <row r="221" spans="1:20" s="78" customFormat="1" ht="0" customHeight="1" hidden="1">
      <c r="A221" s="52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</row>
    <row r="222" spans="1:20" s="78" customFormat="1" ht="0" customHeight="1" hidden="1">
      <c r="A222" s="52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</row>
    <row r="223" spans="1:20" s="78" customFormat="1" ht="0" customHeight="1" hidden="1">
      <c r="A223" s="52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</row>
    <row r="224" spans="1:20" s="78" customFormat="1" ht="0" customHeight="1" hidden="1">
      <c r="A224" s="52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</row>
    <row r="225" spans="1:20" s="78" customFormat="1" ht="0" customHeight="1" hidden="1">
      <c r="A225" s="52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</row>
    <row r="226" spans="1:20" s="78" customFormat="1" ht="0" customHeight="1" hidden="1">
      <c r="A226" s="52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</row>
    <row r="227" spans="1:20" s="78" customFormat="1" ht="0" customHeight="1" hidden="1">
      <c r="A227" s="52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</row>
    <row r="228" spans="1:20" s="78" customFormat="1" ht="0" customHeight="1" hidden="1">
      <c r="A228" s="52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</row>
    <row r="229" spans="1:20" s="78" customFormat="1" ht="0" customHeight="1" hidden="1">
      <c r="A229" s="52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</row>
    <row r="230" spans="1:20" s="78" customFormat="1" ht="0" customHeight="1" hidden="1">
      <c r="A230" s="52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</row>
    <row r="231" spans="1:20" s="78" customFormat="1" ht="0" customHeight="1" hidden="1">
      <c r="A231" s="52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</row>
    <row r="232" spans="1:20" s="78" customFormat="1" ht="0" customHeight="1" hidden="1">
      <c r="A232" s="52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</row>
    <row r="233" spans="1:20" s="78" customFormat="1" ht="0" customHeight="1" hidden="1">
      <c r="A233" s="52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</row>
    <row r="234" spans="1:20" s="78" customFormat="1" ht="0" customHeight="1" hidden="1">
      <c r="A234" s="52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</row>
    <row r="235" spans="1:20" s="78" customFormat="1" ht="0" customHeight="1" hidden="1">
      <c r="A235" s="52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</row>
    <row r="236" spans="1:20" s="78" customFormat="1" ht="0" customHeight="1" hidden="1">
      <c r="A236" s="52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</row>
    <row r="237" spans="1:20" ht="0" customHeight="1" hidden="1">
      <c r="A237" s="52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</row>
    <row r="238" spans="1:20" ht="0" customHeight="1" hidden="1">
      <c r="A238" s="52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</row>
    <row r="239" spans="1:20" ht="0" customHeight="1" hidden="1">
      <c r="A239" s="52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</row>
    <row r="240" spans="1:20" ht="0" customHeight="1" hidden="1">
      <c r="A240" s="52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</row>
    <row r="241" spans="1:20" ht="0" customHeight="1" hidden="1">
      <c r="A241" s="52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</row>
    <row r="242" spans="1:20" ht="0" customHeight="1" hidden="1">
      <c r="A242" s="52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</row>
    <row r="243" spans="1:20" ht="0" customHeight="1" hidden="1">
      <c r="A243" s="52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</row>
    <row r="244" spans="1:20" ht="0" customHeight="1" hidden="1">
      <c r="A244" s="52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</row>
    <row r="245" spans="1:20" ht="0" customHeight="1" hidden="1">
      <c r="A245" s="52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</row>
    <row r="246" spans="1:20" ht="0" customHeight="1" hidden="1">
      <c r="A246" s="52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</row>
    <row r="247" spans="1:20" ht="0" customHeight="1" hidden="1">
      <c r="A247" s="52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</row>
    <row r="248" spans="1:20" ht="0" customHeight="1" hidden="1">
      <c r="A248" s="52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</row>
    <row r="249" spans="1:20" ht="0" customHeight="1" hidden="1">
      <c r="A249" s="52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</row>
    <row r="250" spans="1:20" ht="0" customHeight="1" hidden="1">
      <c r="A250" s="52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</row>
    <row r="251" spans="1:20" ht="17.25" customHeight="1">
      <c r="A251" s="52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</row>
    <row r="252" spans="1:20" ht="17.25" customHeight="1">
      <c r="A252" s="52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</row>
    <row r="253" spans="1:20" ht="16.5" customHeight="1">
      <c r="A253" s="52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</row>
    <row r="254" spans="1:20" ht="16.5" customHeight="1">
      <c r="A254" s="52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</row>
    <row r="255" spans="1:20" ht="16.5" customHeight="1">
      <c r="A255" s="52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</row>
    <row r="256" spans="1:20" ht="16.5" customHeight="1">
      <c r="A256" s="52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</row>
    <row r="257" spans="1:20" ht="16.5" customHeight="1">
      <c r="A257" s="52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</row>
    <row r="258" spans="1:20" ht="16.5" customHeight="1">
      <c r="A258" s="52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</row>
    <row r="259" spans="1:20" ht="16.5" customHeight="1">
      <c r="A259" s="52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</row>
    <row r="260" spans="1:20" ht="16.5" customHeight="1">
      <c r="A260" s="52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</row>
    <row r="261" spans="1:20" ht="16.5" customHeight="1">
      <c r="A261" s="52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</row>
    <row r="262" spans="1:20" ht="16.5" customHeight="1">
      <c r="A262" s="52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</row>
    <row r="263" spans="1:20" ht="16.5" customHeight="1">
      <c r="A263" s="52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</row>
    <row r="264" spans="1:20" ht="16.5" customHeight="1">
      <c r="A264" s="52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</row>
    <row r="265" spans="1:20" ht="16.5" customHeight="1">
      <c r="A265" s="52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</row>
    <row r="266" spans="1:20" ht="16.5" customHeight="1">
      <c r="A266" s="52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</row>
    <row r="267" spans="1:20" ht="17.25" customHeight="1">
      <c r="A267" s="52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</row>
    <row r="268" spans="1:20" ht="17.25" customHeight="1">
      <c r="A268" s="52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</row>
    <row r="269" spans="1:20" ht="17.25" customHeight="1">
      <c r="A269" s="52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</row>
    <row r="270" spans="1:20" ht="17.25" customHeight="1">
      <c r="A270" s="52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</row>
    <row r="271" spans="1:20" ht="17.25" customHeight="1">
      <c r="A271" s="52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</row>
    <row r="272" spans="1:20" ht="17.25" customHeight="1">
      <c r="A272" s="52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</row>
    <row r="273" spans="1:20" ht="16.5" customHeight="1">
      <c r="A273" s="52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</row>
    <row r="274" spans="1:20" ht="16.5" customHeight="1">
      <c r="A274" s="52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</row>
    <row r="275" spans="1:20" ht="16.5" customHeight="1">
      <c r="A275" s="52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</row>
    <row r="276" spans="1:20" ht="16.5" customHeight="1">
      <c r="A276" s="52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</row>
    <row r="277" spans="1:20" ht="16.5" customHeight="1">
      <c r="A277" s="52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</row>
    <row r="278" spans="1:20" ht="16.5" customHeight="1">
      <c r="A278" s="52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</row>
    <row r="279" spans="1:20" ht="16.5" customHeight="1">
      <c r="A279" s="52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</row>
    <row r="280" spans="1:20" ht="16.5" customHeight="1">
      <c r="A280" s="52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</row>
    <row r="281" spans="1:20" ht="16.5" customHeight="1">
      <c r="A281" s="44" t="s">
        <v>1873</v>
      </c>
      <c r="B281" s="46">
        <v>1636279</v>
      </c>
      <c r="C281" s="46">
        <v>972970</v>
      </c>
      <c r="D281" s="46">
        <v>6918</v>
      </c>
      <c r="E281" s="65">
        <v>157415</v>
      </c>
      <c r="F281" s="46">
        <v>409774</v>
      </c>
      <c r="G281" s="65">
        <v>227024</v>
      </c>
      <c r="H281" s="46">
        <v>148868</v>
      </c>
      <c r="I281" s="46">
        <v>106000</v>
      </c>
      <c r="J281" s="65">
        <v>0</v>
      </c>
      <c r="K281" s="46">
        <v>0</v>
      </c>
      <c r="L281" s="46">
        <v>-21995</v>
      </c>
      <c r="M281" s="46">
        <v>88178</v>
      </c>
      <c r="N281" s="46">
        <v>-142479</v>
      </c>
      <c r="O281" s="46">
        <v>0</v>
      </c>
      <c r="P281" s="46">
        <v>-6733</v>
      </c>
      <c r="Q281" s="46">
        <v>2609249</v>
      </c>
      <c r="R281" s="46">
        <v>2471699</v>
      </c>
      <c r="S281" s="46">
        <v>137550</v>
      </c>
      <c r="T281" s="46">
        <v>137550</v>
      </c>
    </row>
  </sheetData>
  <sheetProtection/>
  <mergeCells count="10">
    <mergeCell ref="A4:A5"/>
    <mergeCell ref="B4:B5"/>
    <mergeCell ref="C4:P4"/>
    <mergeCell ref="A1:T1"/>
    <mergeCell ref="A2:T2"/>
    <mergeCell ref="A3:T3"/>
    <mergeCell ref="Q4:Q5"/>
    <mergeCell ref="R4:R5"/>
    <mergeCell ref="S4:S5"/>
    <mergeCell ref="T4:T5"/>
  </mergeCells>
  <printOptions gridLines="1" horizontalCentered="1" verticalCentered="1"/>
  <pageMargins left="2.5" right="1.5" top="1" bottom="1" header="6.403653078191891E-236" footer="5.1356528235899715E-252"/>
  <pageSetup blackAndWhite="1" fitToHeight="2" fitToWidth="6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4.625" style="55" customWidth="1"/>
    <col min="2" max="2" width="20.625" style="93" customWidth="1"/>
    <col min="3" max="3" width="54.625" style="0" customWidth="1"/>
    <col min="4" max="4" width="20.625" style="0" customWidth="1"/>
    <col min="5" max="5" width="54.625" style="0" customWidth="1"/>
    <col min="6" max="6" width="20.625" style="0" customWidth="1"/>
    <col min="7" max="256" width="9.125" style="0" customWidth="1"/>
  </cols>
  <sheetData>
    <row r="1" spans="1:6" s="51" customFormat="1" ht="29.25" customHeight="1">
      <c r="A1" s="79" t="s">
        <v>565</v>
      </c>
      <c r="B1" s="79"/>
      <c r="C1" s="79"/>
      <c r="D1" s="79"/>
      <c r="E1" s="79"/>
      <c r="F1" s="79"/>
    </row>
    <row r="2" spans="1:6" ht="16.5" customHeight="1">
      <c r="A2" s="80" t="s">
        <v>1810</v>
      </c>
      <c r="B2" s="80"/>
      <c r="C2" s="80"/>
      <c r="D2" s="80"/>
      <c r="E2" s="80"/>
      <c r="F2" s="80"/>
    </row>
    <row r="3" spans="1:6" ht="16.5" customHeight="1">
      <c r="A3" s="81" t="s">
        <v>2331</v>
      </c>
      <c r="B3" s="81"/>
      <c r="C3" s="81"/>
      <c r="D3" s="81"/>
      <c r="E3" s="81"/>
      <c r="F3" s="81"/>
    </row>
    <row r="4" spans="1:6" ht="17.25" customHeight="1">
      <c r="A4" s="82" t="s">
        <v>948</v>
      </c>
      <c r="B4" s="82" t="s">
        <v>1417</v>
      </c>
      <c r="C4" s="82" t="s">
        <v>948</v>
      </c>
      <c r="D4" s="82" t="s">
        <v>1417</v>
      </c>
      <c r="E4" s="82" t="s">
        <v>948</v>
      </c>
      <c r="F4" s="82" t="s">
        <v>1417</v>
      </c>
    </row>
    <row r="5" spans="1:6" ht="17.25" customHeight="1">
      <c r="A5" s="45" t="s">
        <v>1706</v>
      </c>
      <c r="B5" s="46">
        <v>606199</v>
      </c>
      <c r="C5" s="45" t="s">
        <v>1398</v>
      </c>
      <c r="D5" s="46">
        <v>0</v>
      </c>
      <c r="E5" s="45" t="s">
        <v>2213</v>
      </c>
      <c r="F5" s="46">
        <v>0</v>
      </c>
    </row>
    <row r="6" spans="1:6" ht="17.25" customHeight="1">
      <c r="A6" s="45" t="s">
        <v>1129</v>
      </c>
      <c r="B6" s="46">
        <v>201414</v>
      </c>
      <c r="C6" s="45" t="s">
        <v>2368</v>
      </c>
      <c r="D6" s="46">
        <v>0</v>
      </c>
      <c r="E6" s="45" t="s">
        <v>1110</v>
      </c>
      <c r="F6" s="46">
        <v>0</v>
      </c>
    </row>
    <row r="7" spans="1:6" ht="17.25" customHeight="1">
      <c r="A7" s="45" t="s">
        <v>1512</v>
      </c>
      <c r="B7" s="46">
        <v>152034</v>
      </c>
      <c r="C7" s="45" t="s">
        <v>510</v>
      </c>
      <c r="D7" s="46">
        <v>0</v>
      </c>
      <c r="E7" s="45" t="s">
        <v>210</v>
      </c>
      <c r="F7" s="46">
        <v>0</v>
      </c>
    </row>
    <row r="8" spans="1:6" ht="17.25" customHeight="1">
      <c r="A8" s="45" t="s">
        <v>467</v>
      </c>
      <c r="B8" s="46">
        <v>9422</v>
      </c>
      <c r="C8" s="45" t="s">
        <v>1288</v>
      </c>
      <c r="D8" s="46">
        <v>0</v>
      </c>
      <c r="E8" s="45" t="s">
        <v>1334</v>
      </c>
      <c r="F8" s="46">
        <v>0</v>
      </c>
    </row>
    <row r="9" spans="1:6" ht="17.25" customHeight="1">
      <c r="A9" s="45" t="s">
        <v>2458</v>
      </c>
      <c r="B9" s="46">
        <v>509</v>
      </c>
      <c r="C9" s="45" t="s">
        <v>785</v>
      </c>
      <c r="D9" s="46">
        <v>0</v>
      </c>
      <c r="E9" s="45" t="s">
        <v>180</v>
      </c>
      <c r="F9" s="46">
        <v>0</v>
      </c>
    </row>
    <row r="10" spans="1:6" ht="17.25" customHeight="1">
      <c r="A10" s="45" t="s">
        <v>1056</v>
      </c>
      <c r="B10" s="46">
        <v>110016</v>
      </c>
      <c r="C10" s="45" t="s">
        <v>268</v>
      </c>
      <c r="D10" s="46">
        <v>0</v>
      </c>
      <c r="E10" s="45" t="s">
        <v>1753</v>
      </c>
      <c r="F10" s="46">
        <v>0</v>
      </c>
    </row>
    <row r="11" spans="1:6" ht="17.25" customHeight="1">
      <c r="A11" s="45" t="s">
        <v>1176</v>
      </c>
      <c r="B11" s="46">
        <v>2</v>
      </c>
      <c r="C11" s="45" t="s">
        <v>169</v>
      </c>
      <c r="D11" s="46">
        <v>0</v>
      </c>
      <c r="E11" s="45" t="s">
        <v>228</v>
      </c>
      <c r="F11" s="46">
        <v>0</v>
      </c>
    </row>
    <row r="12" spans="1:6" ht="17.25" customHeight="1">
      <c r="A12" s="45" t="s">
        <v>2129</v>
      </c>
      <c r="B12" s="46">
        <v>8573</v>
      </c>
      <c r="C12" s="45" t="s">
        <v>984</v>
      </c>
      <c r="D12" s="46">
        <v>0</v>
      </c>
      <c r="E12" s="45" t="s">
        <v>2428</v>
      </c>
      <c r="F12" s="46">
        <v>0</v>
      </c>
    </row>
    <row r="13" spans="1:6" ht="17.25" customHeight="1">
      <c r="A13" s="45" t="s">
        <v>645</v>
      </c>
      <c r="B13" s="46">
        <v>5734</v>
      </c>
      <c r="C13" s="45" t="s">
        <v>564</v>
      </c>
      <c r="D13" s="46">
        <v>0</v>
      </c>
      <c r="E13" s="45" t="s">
        <v>255</v>
      </c>
      <c r="F13" s="46">
        <v>0</v>
      </c>
    </row>
    <row r="14" spans="1:6" ht="17.25" customHeight="1">
      <c r="A14" s="45" t="s">
        <v>1844</v>
      </c>
      <c r="B14" s="46">
        <v>5602</v>
      </c>
      <c r="C14" s="45" t="s">
        <v>669</v>
      </c>
      <c r="D14" s="46">
        <v>0</v>
      </c>
      <c r="E14" s="45" t="s">
        <v>563</v>
      </c>
      <c r="F14" s="46">
        <v>0</v>
      </c>
    </row>
    <row r="15" spans="1:6" ht="17.25" customHeight="1">
      <c r="A15" s="45" t="s">
        <v>316</v>
      </c>
      <c r="B15" s="46">
        <v>962</v>
      </c>
      <c r="C15" s="45" t="s">
        <v>491</v>
      </c>
      <c r="D15" s="46">
        <v>0</v>
      </c>
      <c r="E15" s="45" t="s">
        <v>69</v>
      </c>
      <c r="F15" s="46">
        <v>0</v>
      </c>
    </row>
    <row r="16" spans="1:6" ht="17.25" customHeight="1">
      <c r="A16" s="45" t="s">
        <v>452</v>
      </c>
      <c r="B16" s="46">
        <v>-3190</v>
      </c>
      <c r="C16" s="45" t="s">
        <v>1882</v>
      </c>
      <c r="D16" s="46">
        <v>0</v>
      </c>
      <c r="E16" s="45" t="s">
        <v>88</v>
      </c>
      <c r="F16" s="46">
        <v>1</v>
      </c>
    </row>
    <row r="17" spans="1:6" ht="17.25" customHeight="1">
      <c r="A17" s="45" t="s">
        <v>606</v>
      </c>
      <c r="B17" s="46">
        <v>-65</v>
      </c>
      <c r="C17" s="45" t="s">
        <v>1976</v>
      </c>
      <c r="D17" s="46">
        <v>0</v>
      </c>
      <c r="E17" s="45" t="s">
        <v>2428</v>
      </c>
      <c r="F17" s="46">
        <v>0</v>
      </c>
    </row>
    <row r="18" spans="1:6" ht="17.25" customHeight="1">
      <c r="A18" s="45" t="s">
        <v>315</v>
      </c>
      <c r="B18" s="46">
        <v>0</v>
      </c>
      <c r="C18" s="45" t="s">
        <v>1296</v>
      </c>
      <c r="D18" s="46">
        <v>0</v>
      </c>
      <c r="E18" s="45" t="s">
        <v>255</v>
      </c>
      <c r="F18" s="46">
        <v>4</v>
      </c>
    </row>
    <row r="19" spans="1:6" ht="17.25" customHeight="1">
      <c r="A19" s="45" t="s">
        <v>1045</v>
      </c>
      <c r="B19" s="46">
        <v>0</v>
      </c>
      <c r="C19" s="45" t="s">
        <v>1128</v>
      </c>
      <c r="D19" s="46">
        <v>0</v>
      </c>
      <c r="E19" s="45" t="s">
        <v>563</v>
      </c>
      <c r="F19" s="46">
        <v>-3</v>
      </c>
    </row>
    <row r="20" spans="1:6" ht="17.25" customHeight="1">
      <c r="A20" s="45" t="s">
        <v>2506</v>
      </c>
      <c r="B20" s="46">
        <v>0</v>
      </c>
      <c r="C20" s="45" t="s">
        <v>378</v>
      </c>
      <c r="D20" s="46">
        <v>1</v>
      </c>
      <c r="E20" s="45" t="s">
        <v>69</v>
      </c>
      <c r="F20" s="46">
        <v>0</v>
      </c>
    </row>
    <row r="21" spans="1:6" ht="17.25" customHeight="1">
      <c r="A21" s="45" t="s">
        <v>847</v>
      </c>
      <c r="B21" s="46">
        <v>0</v>
      </c>
      <c r="C21" s="45" t="s">
        <v>1705</v>
      </c>
      <c r="D21" s="46">
        <v>0</v>
      </c>
      <c r="E21" s="45" t="s">
        <v>56</v>
      </c>
      <c r="F21" s="46">
        <v>568</v>
      </c>
    </row>
    <row r="22" spans="1:6" ht="17.25" customHeight="1">
      <c r="A22" s="45" t="s">
        <v>1551</v>
      </c>
      <c r="B22" s="46">
        <v>-2160</v>
      </c>
      <c r="C22" s="45" t="s">
        <v>396</v>
      </c>
      <c r="D22" s="46">
        <v>0</v>
      </c>
      <c r="E22" s="45" t="s">
        <v>525</v>
      </c>
      <c r="F22" s="46">
        <v>568</v>
      </c>
    </row>
    <row r="23" spans="1:6" ht="17.25" customHeight="1">
      <c r="A23" s="45" t="s">
        <v>1081</v>
      </c>
      <c r="B23" s="46">
        <v>-672</v>
      </c>
      <c r="C23" s="45" t="s">
        <v>1211</v>
      </c>
      <c r="D23" s="46">
        <v>1</v>
      </c>
      <c r="E23" s="45" t="s">
        <v>482</v>
      </c>
      <c r="F23" s="46">
        <v>0</v>
      </c>
    </row>
    <row r="24" spans="1:6" ht="17.25" customHeight="1">
      <c r="A24" s="45" t="s">
        <v>917</v>
      </c>
      <c r="B24" s="46">
        <v>9</v>
      </c>
      <c r="C24" s="45" t="s">
        <v>1953</v>
      </c>
      <c r="D24" s="46">
        <v>0</v>
      </c>
      <c r="E24" s="45" t="s">
        <v>542</v>
      </c>
      <c r="F24" s="46">
        <v>0</v>
      </c>
    </row>
    <row r="25" spans="1:6" ht="17.25" customHeight="1">
      <c r="A25" s="45" t="s">
        <v>2261</v>
      </c>
      <c r="B25" s="46">
        <v>0</v>
      </c>
      <c r="C25" s="45" t="s">
        <v>157</v>
      </c>
      <c r="D25" s="46">
        <v>1</v>
      </c>
      <c r="E25" s="45" t="s">
        <v>1634</v>
      </c>
      <c r="F25" s="46">
        <v>0</v>
      </c>
    </row>
    <row r="26" spans="1:6" ht="17.25" customHeight="1">
      <c r="A26" s="45" t="s">
        <v>1432</v>
      </c>
      <c r="B26" s="46">
        <v>0</v>
      </c>
      <c r="C26" s="45" t="s">
        <v>1070</v>
      </c>
      <c r="D26" s="46">
        <v>13</v>
      </c>
      <c r="E26" s="45" t="s">
        <v>2285</v>
      </c>
      <c r="F26" s="46">
        <v>0</v>
      </c>
    </row>
    <row r="27" spans="1:6" ht="17.25" customHeight="1">
      <c r="A27" s="45" t="s">
        <v>1826</v>
      </c>
      <c r="B27" s="46">
        <v>-12552</v>
      </c>
      <c r="C27" s="45" t="s">
        <v>1901</v>
      </c>
      <c r="D27" s="46">
        <v>0</v>
      </c>
      <c r="E27" s="45" t="s">
        <v>1625</v>
      </c>
      <c r="F27" s="46">
        <v>0</v>
      </c>
    </row>
    <row r="28" spans="1:6" ht="17.25" customHeight="1">
      <c r="A28" s="45" t="s">
        <v>937</v>
      </c>
      <c r="B28" s="46">
        <v>29844</v>
      </c>
      <c r="C28" s="45" t="s">
        <v>1752</v>
      </c>
      <c r="D28" s="46">
        <v>2689</v>
      </c>
      <c r="E28" s="45" t="s">
        <v>1642</v>
      </c>
      <c r="F28" s="46">
        <v>0</v>
      </c>
    </row>
    <row r="29" spans="1:6" ht="17.25" customHeight="1">
      <c r="A29" s="45" t="s">
        <v>668</v>
      </c>
      <c r="B29" s="46">
        <v>49380</v>
      </c>
      <c r="C29" s="45" t="s">
        <v>267</v>
      </c>
      <c r="D29" s="46">
        <v>1942</v>
      </c>
      <c r="E29" s="45" t="s">
        <v>2212</v>
      </c>
      <c r="F29" s="46">
        <v>0</v>
      </c>
    </row>
    <row r="30" spans="1:6" ht="17.25" customHeight="1">
      <c r="A30" s="45" t="s">
        <v>1487</v>
      </c>
      <c r="B30" s="46">
        <v>55441</v>
      </c>
      <c r="C30" s="45" t="s">
        <v>2238</v>
      </c>
      <c r="D30" s="46">
        <v>43017</v>
      </c>
      <c r="E30" s="45" t="s">
        <v>1995</v>
      </c>
      <c r="F30" s="46">
        <v>0</v>
      </c>
    </row>
    <row r="31" spans="1:6" ht="17.25" customHeight="1">
      <c r="A31" s="45" t="s">
        <v>821</v>
      </c>
      <c r="B31" s="46">
        <v>0</v>
      </c>
      <c r="C31" s="45" t="s">
        <v>728</v>
      </c>
      <c r="D31" s="46">
        <v>0</v>
      </c>
      <c r="E31" s="45" t="s">
        <v>1044</v>
      </c>
      <c r="F31" s="46">
        <v>0</v>
      </c>
    </row>
    <row r="32" spans="1:6" ht="17.25" customHeight="1">
      <c r="A32" s="45" t="s">
        <v>9</v>
      </c>
      <c r="B32" s="46">
        <v>36</v>
      </c>
      <c r="C32" s="45" t="s">
        <v>2029</v>
      </c>
      <c r="D32" s="46">
        <v>43017</v>
      </c>
      <c r="E32" s="45" t="s">
        <v>2383</v>
      </c>
      <c r="F32" s="46">
        <v>0</v>
      </c>
    </row>
    <row r="33" spans="1:6" ht="17.25" customHeight="1">
      <c r="A33" s="45" t="s">
        <v>1465</v>
      </c>
      <c r="B33" s="46">
        <v>0</v>
      </c>
      <c r="C33" s="45" t="s">
        <v>1570</v>
      </c>
      <c r="D33" s="46">
        <v>0</v>
      </c>
      <c r="E33" s="45" t="s">
        <v>395</v>
      </c>
      <c r="F33" s="46">
        <v>0</v>
      </c>
    </row>
    <row r="34" spans="1:6" ht="17.25" customHeight="1">
      <c r="A34" s="45" t="s">
        <v>209</v>
      </c>
      <c r="B34" s="46">
        <v>0</v>
      </c>
      <c r="C34" s="45" t="s">
        <v>326</v>
      </c>
      <c r="D34" s="46">
        <v>1135</v>
      </c>
      <c r="E34" s="45" t="s">
        <v>1102</v>
      </c>
      <c r="F34" s="46">
        <v>0</v>
      </c>
    </row>
    <row r="35" spans="1:6" ht="17.25" customHeight="1">
      <c r="A35" s="45" t="s">
        <v>120</v>
      </c>
      <c r="B35" s="46">
        <v>0</v>
      </c>
      <c r="C35" s="45" t="s">
        <v>1688</v>
      </c>
      <c r="D35" s="46">
        <v>1135</v>
      </c>
      <c r="E35" s="45" t="s">
        <v>2360</v>
      </c>
      <c r="F35" s="46">
        <v>0</v>
      </c>
    </row>
    <row r="36" spans="1:6" ht="17.25" customHeight="1">
      <c r="A36" s="45" t="s">
        <v>2483</v>
      </c>
      <c r="B36" s="46">
        <v>-10299</v>
      </c>
      <c r="C36" s="45" t="s">
        <v>1744</v>
      </c>
      <c r="D36" s="46">
        <v>2157</v>
      </c>
      <c r="E36" s="45" t="s">
        <v>1069</v>
      </c>
      <c r="F36" s="46">
        <v>0</v>
      </c>
    </row>
    <row r="37" spans="1:6" ht="17.25" customHeight="1">
      <c r="A37" s="45" t="s">
        <v>240</v>
      </c>
      <c r="B37" s="46">
        <v>4202</v>
      </c>
      <c r="C37" s="45" t="s">
        <v>377</v>
      </c>
      <c r="D37" s="46">
        <v>436</v>
      </c>
      <c r="E37" s="45" t="s">
        <v>2088</v>
      </c>
      <c r="F37" s="46">
        <v>0</v>
      </c>
    </row>
    <row r="38" spans="1:6" ht="17.25" customHeight="1">
      <c r="A38" s="45" t="s">
        <v>1277</v>
      </c>
      <c r="B38" s="46">
        <v>92383</v>
      </c>
      <c r="C38" s="45" t="s">
        <v>846</v>
      </c>
      <c r="D38" s="46">
        <v>141</v>
      </c>
      <c r="E38" s="45" t="s">
        <v>1715</v>
      </c>
      <c r="F38" s="46">
        <v>0</v>
      </c>
    </row>
    <row r="39" spans="1:6" ht="17.25" customHeight="1">
      <c r="A39" s="45" t="s">
        <v>490</v>
      </c>
      <c r="B39" s="46">
        <v>0</v>
      </c>
      <c r="C39" s="45" t="s">
        <v>1529</v>
      </c>
      <c r="D39" s="46">
        <v>0</v>
      </c>
      <c r="E39" s="45" t="s">
        <v>1139</v>
      </c>
      <c r="F39" s="46">
        <v>0</v>
      </c>
    </row>
    <row r="40" spans="1:6" ht="17.25" customHeight="1">
      <c r="A40" s="45" t="s">
        <v>1246</v>
      </c>
      <c r="B40" s="46">
        <v>13427</v>
      </c>
      <c r="C40" s="45" t="s">
        <v>1714</v>
      </c>
      <c r="D40" s="46">
        <v>139</v>
      </c>
      <c r="E40" s="45" t="s">
        <v>1674</v>
      </c>
      <c r="F40" s="46">
        <v>0</v>
      </c>
    </row>
    <row r="41" spans="1:6" ht="17.25" customHeight="1">
      <c r="A41" s="45" t="s">
        <v>350</v>
      </c>
      <c r="B41" s="46">
        <v>289</v>
      </c>
      <c r="C41" s="45" t="s">
        <v>983</v>
      </c>
      <c r="D41" s="46">
        <v>2</v>
      </c>
      <c r="E41" s="45" t="s">
        <v>1843</v>
      </c>
      <c r="F41" s="46">
        <v>0</v>
      </c>
    </row>
    <row r="42" spans="1:6" ht="17.25" customHeight="1">
      <c r="A42" s="45" t="s">
        <v>541</v>
      </c>
      <c r="B42" s="46">
        <v>13138</v>
      </c>
      <c r="C42" s="45" t="s">
        <v>509</v>
      </c>
      <c r="D42" s="46">
        <v>0</v>
      </c>
      <c r="E42" s="45" t="s">
        <v>168</v>
      </c>
      <c r="F42" s="46">
        <v>0</v>
      </c>
    </row>
    <row r="43" spans="1:6" ht="17.25" customHeight="1">
      <c r="A43" s="45" t="s">
        <v>476</v>
      </c>
      <c r="B43" s="46">
        <v>83512</v>
      </c>
      <c r="C43" s="45" t="s">
        <v>1022</v>
      </c>
      <c r="D43" s="46">
        <v>0</v>
      </c>
      <c r="E43" s="45" t="s">
        <v>995</v>
      </c>
      <c r="F43" s="46">
        <v>0</v>
      </c>
    </row>
    <row r="44" spans="1:6" ht="17.25" customHeight="1">
      <c r="A44" s="45" t="s">
        <v>1535</v>
      </c>
      <c r="B44" s="46">
        <v>227</v>
      </c>
      <c r="C44" s="45" t="s">
        <v>1099</v>
      </c>
      <c r="D44" s="46">
        <v>0</v>
      </c>
      <c r="E44" s="45" t="s">
        <v>289</v>
      </c>
      <c r="F44" s="46">
        <v>0</v>
      </c>
    </row>
    <row r="45" spans="1:6" ht="17.25" customHeight="1">
      <c r="A45" s="45" t="s">
        <v>2188</v>
      </c>
      <c r="B45" s="46">
        <v>0</v>
      </c>
      <c r="C45" s="45" t="s">
        <v>1952</v>
      </c>
      <c r="D45" s="46">
        <v>0</v>
      </c>
      <c r="E45" s="45" t="s">
        <v>1534</v>
      </c>
      <c r="F45" s="46">
        <v>0</v>
      </c>
    </row>
    <row r="46" spans="1:6" ht="17.25" customHeight="1">
      <c r="A46" s="45" t="s">
        <v>947</v>
      </c>
      <c r="B46" s="46">
        <v>0</v>
      </c>
      <c r="C46" s="45" t="s">
        <v>349</v>
      </c>
      <c r="D46" s="46">
        <v>0</v>
      </c>
      <c r="E46" s="45" t="s">
        <v>2004</v>
      </c>
      <c r="F46" s="46">
        <v>0</v>
      </c>
    </row>
    <row r="47" spans="1:6" ht="17.25" customHeight="1">
      <c r="A47" s="45" t="s">
        <v>254</v>
      </c>
      <c r="B47" s="46">
        <v>-8064</v>
      </c>
      <c r="C47" s="45" t="s">
        <v>2213</v>
      </c>
      <c r="D47" s="46">
        <v>0</v>
      </c>
      <c r="E47" s="45" t="s">
        <v>1476</v>
      </c>
      <c r="F47" s="46">
        <v>0</v>
      </c>
    </row>
    <row r="48" spans="1:6" ht="17.25" customHeight="1">
      <c r="A48" s="45" t="s">
        <v>2442</v>
      </c>
      <c r="B48" s="46">
        <v>3281</v>
      </c>
      <c r="C48" s="45" t="s">
        <v>727</v>
      </c>
      <c r="D48" s="46">
        <v>0</v>
      </c>
      <c r="E48" s="45" t="s">
        <v>407</v>
      </c>
      <c r="F48" s="46">
        <v>0</v>
      </c>
    </row>
    <row r="49" spans="1:6" ht="17.25" customHeight="1">
      <c r="A49" s="45" t="s">
        <v>2180</v>
      </c>
      <c r="B49" s="46">
        <v>52153</v>
      </c>
      <c r="C49" s="45" t="s">
        <v>210</v>
      </c>
      <c r="D49" s="46">
        <v>0</v>
      </c>
      <c r="E49" s="45" t="s">
        <v>38</v>
      </c>
      <c r="F49" s="46">
        <v>0</v>
      </c>
    </row>
    <row r="50" spans="1:6" ht="17.25" customHeight="1">
      <c r="A50" s="45" t="s">
        <v>573</v>
      </c>
      <c r="B50" s="46">
        <v>0</v>
      </c>
      <c r="C50" s="45" t="s">
        <v>1334</v>
      </c>
      <c r="D50" s="46">
        <v>0</v>
      </c>
      <c r="E50" s="45" t="s">
        <v>55</v>
      </c>
      <c r="F50" s="46">
        <v>0</v>
      </c>
    </row>
    <row r="51" spans="1:6" ht="17.25" customHeight="1">
      <c r="A51" s="45" t="s">
        <v>2120</v>
      </c>
      <c r="B51" s="46">
        <v>0</v>
      </c>
      <c r="C51" s="45" t="s">
        <v>180</v>
      </c>
      <c r="D51" s="46">
        <v>0</v>
      </c>
      <c r="E51" s="45" t="s">
        <v>2367</v>
      </c>
      <c r="F51" s="46">
        <v>0</v>
      </c>
    </row>
    <row r="52" spans="1:6" ht="17.25" customHeight="1">
      <c r="A52" s="45" t="s">
        <v>2003</v>
      </c>
      <c r="B52" s="46">
        <v>0</v>
      </c>
      <c r="C52" s="45" t="s">
        <v>1753</v>
      </c>
      <c r="D52" s="46">
        <v>0</v>
      </c>
      <c r="E52" s="45" t="s">
        <v>2248</v>
      </c>
      <c r="F52" s="46">
        <v>0</v>
      </c>
    </row>
    <row r="53" spans="1:6" ht="17.25" customHeight="1">
      <c r="A53" s="45" t="s">
        <v>1511</v>
      </c>
      <c r="B53" s="46">
        <v>0</v>
      </c>
      <c r="C53" s="45" t="s">
        <v>531</v>
      </c>
      <c r="D53" s="46">
        <v>52</v>
      </c>
      <c r="E53" s="45" t="s">
        <v>2274</v>
      </c>
      <c r="F53" s="46">
        <v>0</v>
      </c>
    </row>
    <row r="54" spans="1:6" ht="17.25" customHeight="1">
      <c r="A54" s="45" t="s">
        <v>2023</v>
      </c>
      <c r="B54" s="46">
        <v>0</v>
      </c>
      <c r="C54" s="45" t="s">
        <v>1529</v>
      </c>
      <c r="D54" s="46">
        <v>0</v>
      </c>
      <c r="E54" s="45" t="s">
        <v>1169</v>
      </c>
      <c r="F54" s="46">
        <v>0</v>
      </c>
    </row>
    <row r="55" spans="1:6" ht="17.25" customHeight="1">
      <c r="A55" s="45" t="s">
        <v>708</v>
      </c>
      <c r="B55" s="46">
        <v>0</v>
      </c>
      <c r="C55" s="45" t="s">
        <v>1714</v>
      </c>
      <c r="D55" s="46">
        <v>52</v>
      </c>
      <c r="E55" s="45" t="s">
        <v>2482</v>
      </c>
      <c r="F55" s="46">
        <v>0</v>
      </c>
    </row>
    <row r="56" spans="1:6" ht="17.25" customHeight="1">
      <c r="A56" s="45" t="s">
        <v>1237</v>
      </c>
      <c r="B56" s="46">
        <v>0</v>
      </c>
      <c r="C56" s="45" t="s">
        <v>983</v>
      </c>
      <c r="D56" s="46">
        <v>0</v>
      </c>
      <c r="E56" s="45" t="s">
        <v>2409</v>
      </c>
      <c r="F56" s="46">
        <v>0</v>
      </c>
    </row>
    <row r="57" spans="1:6" ht="17.25" customHeight="1">
      <c r="A57" s="45" t="s">
        <v>501</v>
      </c>
      <c r="B57" s="46">
        <v>0</v>
      </c>
      <c r="C57" s="45" t="s">
        <v>509</v>
      </c>
      <c r="D57" s="46">
        <v>0</v>
      </c>
      <c r="E57" s="45" t="s">
        <v>2036</v>
      </c>
      <c r="F57" s="46">
        <v>0</v>
      </c>
    </row>
    <row r="58" spans="1:6" ht="17.25" customHeight="1">
      <c r="A58" s="45" t="s">
        <v>1231</v>
      </c>
      <c r="B58" s="46">
        <v>0</v>
      </c>
      <c r="C58" s="45" t="s">
        <v>185</v>
      </c>
      <c r="D58" s="46">
        <v>0</v>
      </c>
      <c r="E58" s="45" t="s">
        <v>1382</v>
      </c>
      <c r="F58" s="46">
        <v>0</v>
      </c>
    </row>
    <row r="59" spans="1:6" ht="17.25" customHeight="1">
      <c r="A59" s="45" t="s">
        <v>2396</v>
      </c>
      <c r="B59" s="46">
        <v>0</v>
      </c>
      <c r="C59" s="45" t="s">
        <v>1099</v>
      </c>
      <c r="D59" s="46">
        <v>0</v>
      </c>
      <c r="E59" s="45" t="s">
        <v>1984</v>
      </c>
      <c r="F59" s="46">
        <v>0</v>
      </c>
    </row>
    <row r="60" spans="1:6" ht="17.25" customHeight="1">
      <c r="A60" s="45" t="s">
        <v>820</v>
      </c>
      <c r="B60" s="46">
        <v>0</v>
      </c>
      <c r="C60" s="45" t="s">
        <v>1952</v>
      </c>
      <c r="D60" s="46">
        <v>0</v>
      </c>
      <c r="E60" s="45" t="s">
        <v>1768</v>
      </c>
      <c r="F60" s="46">
        <v>0</v>
      </c>
    </row>
    <row r="61" spans="1:6" ht="17.25" customHeight="1">
      <c r="A61" s="45" t="s">
        <v>1775</v>
      </c>
      <c r="B61" s="46">
        <v>0</v>
      </c>
      <c r="C61" s="45" t="s">
        <v>349</v>
      </c>
      <c r="D61" s="46">
        <v>0</v>
      </c>
      <c r="E61" s="45" t="s">
        <v>644</v>
      </c>
      <c r="F61" s="46">
        <v>0</v>
      </c>
    </row>
    <row r="62" spans="1:6" ht="17.25" customHeight="1">
      <c r="A62" s="45" t="s">
        <v>2195</v>
      </c>
      <c r="B62" s="46">
        <v>0</v>
      </c>
      <c r="C62" s="45" t="s">
        <v>8</v>
      </c>
      <c r="D62" s="46">
        <v>0</v>
      </c>
      <c r="E62" s="45" t="s">
        <v>1940</v>
      </c>
      <c r="F62" s="46">
        <v>0</v>
      </c>
    </row>
    <row r="63" spans="1:6" ht="17.25" customHeight="1">
      <c r="A63" s="45" t="s">
        <v>2419</v>
      </c>
      <c r="B63" s="46">
        <v>0</v>
      </c>
      <c r="C63" s="45" t="s">
        <v>1068</v>
      </c>
      <c r="D63" s="46">
        <v>382</v>
      </c>
      <c r="E63" s="45" t="s">
        <v>2533</v>
      </c>
      <c r="F63" s="46">
        <v>0</v>
      </c>
    </row>
    <row r="64" spans="1:6" ht="17.25" customHeight="1">
      <c r="A64" s="45" t="s">
        <v>7</v>
      </c>
      <c r="B64" s="46">
        <v>0</v>
      </c>
      <c r="C64" s="45" t="s">
        <v>1611</v>
      </c>
      <c r="D64" s="46">
        <v>2301</v>
      </c>
      <c r="E64" s="45" t="s">
        <v>681</v>
      </c>
      <c r="F64" s="46">
        <v>0</v>
      </c>
    </row>
    <row r="65" spans="1:6" ht="17.25" customHeight="1">
      <c r="A65" s="45" t="s">
        <v>119</v>
      </c>
      <c r="B65" s="46">
        <v>0</v>
      </c>
      <c r="C65" s="45" t="s">
        <v>1763</v>
      </c>
      <c r="D65" s="46">
        <v>687</v>
      </c>
      <c r="E65" s="45" t="s">
        <v>776</v>
      </c>
      <c r="F65" s="46">
        <v>0</v>
      </c>
    </row>
    <row r="66" spans="1:6" ht="17.25" customHeight="1">
      <c r="A66" s="45" t="s">
        <v>819</v>
      </c>
      <c r="B66" s="46">
        <v>0</v>
      </c>
      <c r="C66" s="45" t="s">
        <v>877</v>
      </c>
      <c r="D66" s="46">
        <v>59</v>
      </c>
      <c r="E66" s="45" t="s">
        <v>1704</v>
      </c>
      <c r="F66" s="46">
        <v>0</v>
      </c>
    </row>
    <row r="67" spans="1:6" ht="17.25" customHeight="1">
      <c r="A67" s="45" t="s">
        <v>707</v>
      </c>
      <c r="B67" s="46">
        <v>0</v>
      </c>
      <c r="C67" s="45" t="s">
        <v>1342</v>
      </c>
      <c r="D67" s="46">
        <v>16573</v>
      </c>
      <c r="E67" s="45" t="s">
        <v>278</v>
      </c>
      <c r="F67" s="46">
        <v>1</v>
      </c>
    </row>
    <row r="68" spans="1:6" ht="17.25" customHeight="1">
      <c r="A68" s="45" t="s">
        <v>1230</v>
      </c>
      <c r="B68" s="46">
        <v>0</v>
      </c>
      <c r="C68" s="45" t="s">
        <v>1502</v>
      </c>
      <c r="D68" s="46">
        <v>16570</v>
      </c>
      <c r="E68" s="45" t="s">
        <v>2340</v>
      </c>
      <c r="F68" s="46">
        <v>0</v>
      </c>
    </row>
    <row r="69" spans="1:6" ht="17.25" customHeight="1">
      <c r="A69" s="45" t="s">
        <v>1397</v>
      </c>
      <c r="B69" s="46">
        <v>0</v>
      </c>
      <c r="C69" s="45" t="s">
        <v>2395</v>
      </c>
      <c r="D69" s="46">
        <v>3</v>
      </c>
      <c r="E69" s="45" t="s">
        <v>2073</v>
      </c>
      <c r="F69" s="46">
        <v>178</v>
      </c>
    </row>
    <row r="70" spans="1:6" ht="17.25" customHeight="1">
      <c r="A70" s="45" t="s">
        <v>1333</v>
      </c>
      <c r="B70" s="46">
        <v>0</v>
      </c>
      <c r="C70" s="45" t="s">
        <v>865</v>
      </c>
      <c r="D70" s="46">
        <v>17432</v>
      </c>
      <c r="E70" s="45" t="s">
        <v>156</v>
      </c>
      <c r="F70" s="46">
        <v>6820</v>
      </c>
    </row>
    <row r="71" spans="1:6" ht="17.25" customHeight="1">
      <c r="A71" s="45" t="s">
        <v>2137</v>
      </c>
      <c r="B71" s="46">
        <v>0</v>
      </c>
      <c r="C71" s="45" t="s">
        <v>1109</v>
      </c>
      <c r="D71" s="46">
        <v>17345</v>
      </c>
      <c r="E71" s="45" t="s">
        <v>2128</v>
      </c>
      <c r="F71" s="46">
        <v>6672</v>
      </c>
    </row>
    <row r="72" spans="1:6" ht="17.25" customHeight="1">
      <c r="A72" s="45" t="s">
        <v>2011</v>
      </c>
      <c r="B72" s="46">
        <v>0</v>
      </c>
      <c r="C72" s="45" t="s">
        <v>540</v>
      </c>
      <c r="D72" s="46">
        <v>0</v>
      </c>
      <c r="E72" s="45" t="s">
        <v>2064</v>
      </c>
      <c r="F72" s="46">
        <v>148</v>
      </c>
    </row>
    <row r="73" spans="1:6" ht="17.25" customHeight="1">
      <c r="A73" s="45" t="s">
        <v>2427</v>
      </c>
      <c r="B73" s="46">
        <v>0</v>
      </c>
      <c r="C73" s="45" t="s">
        <v>1360</v>
      </c>
      <c r="D73" s="46">
        <v>87</v>
      </c>
      <c r="E73" s="45" t="s">
        <v>1210</v>
      </c>
      <c r="F73" s="46">
        <v>1092</v>
      </c>
    </row>
    <row r="74" spans="1:6" ht="17.25" customHeight="1">
      <c r="A74" s="45" t="s">
        <v>695</v>
      </c>
      <c r="B74" s="46">
        <v>18275</v>
      </c>
      <c r="C74" s="45" t="s">
        <v>667</v>
      </c>
      <c r="D74" s="46">
        <v>31219</v>
      </c>
      <c r="E74" s="45" t="s">
        <v>239</v>
      </c>
      <c r="F74" s="46">
        <v>914</v>
      </c>
    </row>
    <row r="75" spans="1:6" ht="17.25" customHeight="1">
      <c r="A75" s="45" t="s">
        <v>1229</v>
      </c>
      <c r="B75" s="46">
        <v>18164</v>
      </c>
      <c r="C75" s="45" t="s">
        <v>2465</v>
      </c>
      <c r="D75" s="46">
        <v>31148</v>
      </c>
      <c r="E75" s="45" t="s">
        <v>2201</v>
      </c>
      <c r="F75" s="46">
        <v>44</v>
      </c>
    </row>
    <row r="76" spans="1:6" ht="17.25" customHeight="1">
      <c r="A76" s="45" t="s">
        <v>1911</v>
      </c>
      <c r="B76" s="46">
        <v>1</v>
      </c>
      <c r="C76" s="45" t="s">
        <v>44</v>
      </c>
      <c r="D76" s="46">
        <v>71</v>
      </c>
      <c r="E76" s="45" t="s">
        <v>897</v>
      </c>
      <c r="F76" s="46">
        <v>134</v>
      </c>
    </row>
    <row r="77" spans="1:6" ht="17.25" customHeight="1">
      <c r="A77" s="45" t="s">
        <v>128</v>
      </c>
      <c r="B77" s="46">
        <v>18163</v>
      </c>
      <c r="C77" s="45" t="s">
        <v>2359</v>
      </c>
      <c r="D77" s="46">
        <v>0</v>
      </c>
      <c r="E77" s="45" t="s">
        <v>2063</v>
      </c>
      <c r="F77" s="46">
        <v>0</v>
      </c>
    </row>
    <row r="78" spans="1:6" ht="17.25" customHeight="1">
      <c r="A78" s="45" t="s">
        <v>1442</v>
      </c>
      <c r="B78" s="46">
        <v>111</v>
      </c>
      <c r="C78" s="45" t="s">
        <v>2532</v>
      </c>
      <c r="D78" s="46">
        <v>0</v>
      </c>
      <c r="E78" s="45" t="s">
        <v>366</v>
      </c>
      <c r="F78" s="46">
        <v>0</v>
      </c>
    </row>
    <row r="79" spans="1:6" ht="17.25" customHeight="1">
      <c r="A79" s="45" t="s">
        <v>2296</v>
      </c>
      <c r="B79" s="46">
        <v>43862</v>
      </c>
      <c r="C79" s="45" t="s">
        <v>1641</v>
      </c>
      <c r="D79" s="46">
        <v>0</v>
      </c>
      <c r="E79" s="45" t="s">
        <v>2260</v>
      </c>
      <c r="F79" s="46">
        <v>0</v>
      </c>
    </row>
    <row r="80" spans="1:6" ht="17.25" customHeight="1">
      <c r="A80" s="45" t="s">
        <v>1496</v>
      </c>
      <c r="B80" s="46">
        <v>43570</v>
      </c>
      <c r="C80" s="45" t="s">
        <v>1694</v>
      </c>
      <c r="D80" s="46">
        <v>0</v>
      </c>
      <c r="E80" s="45" t="s">
        <v>1687</v>
      </c>
      <c r="F80" s="46">
        <v>0</v>
      </c>
    </row>
    <row r="81" spans="1:6" ht="17.25" customHeight="1">
      <c r="A81" s="45" t="s">
        <v>37</v>
      </c>
      <c r="B81" s="46">
        <v>292</v>
      </c>
      <c r="C81" s="45" t="s">
        <v>1528</v>
      </c>
      <c r="D81" s="46">
        <v>401806</v>
      </c>
      <c r="E81" s="45" t="s">
        <v>562</v>
      </c>
      <c r="F81" s="46">
        <v>0</v>
      </c>
    </row>
    <row r="82" spans="1:6" ht="17.25" customHeight="1">
      <c r="A82" s="45" t="s">
        <v>834</v>
      </c>
      <c r="B82" s="46">
        <v>38162</v>
      </c>
      <c r="C82" s="45" t="s">
        <v>238</v>
      </c>
      <c r="D82" s="46">
        <v>74725</v>
      </c>
      <c r="E82" s="45" t="s">
        <v>1148</v>
      </c>
      <c r="F82" s="46">
        <v>0</v>
      </c>
    </row>
    <row r="83" spans="1:6" ht="17.25" customHeight="1">
      <c r="A83" s="45" t="s">
        <v>1527</v>
      </c>
      <c r="B83" s="46">
        <v>5486</v>
      </c>
      <c r="C83" s="45" t="s">
        <v>722</v>
      </c>
      <c r="D83" s="46">
        <v>7837</v>
      </c>
      <c r="E83" s="45" t="s">
        <v>2309</v>
      </c>
      <c r="F83" s="46">
        <v>0</v>
      </c>
    </row>
    <row r="84" spans="1:6" ht="17.25" customHeight="1">
      <c r="A84" s="45" t="s">
        <v>2515</v>
      </c>
      <c r="B84" s="46">
        <v>0</v>
      </c>
      <c r="C84" s="45" t="s">
        <v>1526</v>
      </c>
      <c r="D84" s="46">
        <v>7837</v>
      </c>
      <c r="E84" s="45" t="s">
        <v>1228</v>
      </c>
      <c r="F84" s="46">
        <v>0</v>
      </c>
    </row>
    <row r="85" spans="1:6" ht="17.25" customHeight="1">
      <c r="A85" s="45" t="s">
        <v>1183</v>
      </c>
      <c r="B85" s="46">
        <v>5486</v>
      </c>
      <c r="C85" s="45" t="s">
        <v>613</v>
      </c>
      <c r="D85" s="46">
        <v>0</v>
      </c>
      <c r="E85" s="45" t="s">
        <v>1726</v>
      </c>
      <c r="F85" s="46">
        <v>0</v>
      </c>
    </row>
    <row r="86" spans="1:6" ht="17.25" customHeight="1">
      <c r="A86" s="45" t="s">
        <v>2472</v>
      </c>
      <c r="B86" s="46">
        <v>521</v>
      </c>
      <c r="C86" s="45" t="s">
        <v>1794</v>
      </c>
      <c r="D86" s="46">
        <v>3653</v>
      </c>
      <c r="E86" s="45" t="s">
        <v>2308</v>
      </c>
      <c r="F86" s="46">
        <v>235</v>
      </c>
    </row>
    <row r="87" spans="1:6" ht="17.25" customHeight="1">
      <c r="A87" s="45" t="s">
        <v>946</v>
      </c>
      <c r="B87" s="46">
        <v>26056</v>
      </c>
      <c r="C87" s="45" t="s">
        <v>1693</v>
      </c>
      <c r="D87" s="46">
        <v>0</v>
      </c>
      <c r="E87" s="45" t="s">
        <v>2062</v>
      </c>
      <c r="F87" s="46">
        <v>0</v>
      </c>
    </row>
    <row r="88" spans="1:6" ht="17.25" customHeight="1">
      <c r="A88" s="45" t="s">
        <v>1959</v>
      </c>
      <c r="B88" s="46">
        <v>0</v>
      </c>
      <c r="C88" s="45" t="s">
        <v>1147</v>
      </c>
      <c r="D88" s="46">
        <v>3653</v>
      </c>
      <c r="E88" s="45" t="s">
        <v>25</v>
      </c>
      <c r="F88" s="46">
        <v>235</v>
      </c>
    </row>
    <row r="89" spans="1:6" ht="17.25" customHeight="1">
      <c r="A89" s="45" t="s">
        <v>1080</v>
      </c>
      <c r="B89" s="46">
        <v>2393</v>
      </c>
      <c r="C89" s="45" t="s">
        <v>1587</v>
      </c>
      <c r="D89" s="46">
        <v>25665</v>
      </c>
      <c r="E89" s="45" t="s">
        <v>864</v>
      </c>
      <c r="F89" s="46">
        <v>454</v>
      </c>
    </row>
    <row r="90" spans="1:6" ht="17.25" customHeight="1">
      <c r="A90" s="45" t="s">
        <v>1842</v>
      </c>
      <c r="B90" s="46">
        <v>1861</v>
      </c>
      <c r="C90" s="45" t="s">
        <v>266</v>
      </c>
      <c r="D90" s="46">
        <v>25665</v>
      </c>
      <c r="E90" s="45" t="s">
        <v>2062</v>
      </c>
      <c r="F90" s="46">
        <v>4</v>
      </c>
    </row>
    <row r="91" spans="1:6" ht="17.25" customHeight="1">
      <c r="A91" s="45" t="s">
        <v>1464</v>
      </c>
      <c r="B91" s="46">
        <v>1722</v>
      </c>
      <c r="C91" s="45" t="s">
        <v>1910</v>
      </c>
      <c r="D91" s="46">
        <v>0</v>
      </c>
      <c r="E91" s="45" t="s">
        <v>337</v>
      </c>
      <c r="F91" s="46">
        <v>222</v>
      </c>
    </row>
    <row r="92" spans="1:6" ht="17.25" customHeight="1">
      <c r="A92" s="45" t="s">
        <v>106</v>
      </c>
      <c r="B92" s="46">
        <v>123</v>
      </c>
      <c r="C92" s="45" t="s">
        <v>418</v>
      </c>
      <c r="D92" s="46">
        <v>0</v>
      </c>
      <c r="E92" s="45" t="s">
        <v>2162</v>
      </c>
      <c r="F92" s="46">
        <v>228</v>
      </c>
    </row>
    <row r="93" spans="1:6" ht="17.25" customHeight="1">
      <c r="A93" s="45" t="s">
        <v>54</v>
      </c>
      <c r="B93" s="46">
        <v>0</v>
      </c>
      <c r="C93" s="45" t="s">
        <v>811</v>
      </c>
      <c r="D93" s="46">
        <v>0</v>
      </c>
      <c r="E93" s="45" t="s">
        <v>65</v>
      </c>
      <c r="F93" s="46">
        <v>0</v>
      </c>
    </row>
    <row r="94" spans="1:6" ht="17.25" customHeight="1">
      <c r="A94" s="45" t="s">
        <v>1620</v>
      </c>
      <c r="B94" s="46">
        <v>27796</v>
      </c>
      <c r="C94" s="45" t="s">
        <v>2295</v>
      </c>
      <c r="D94" s="46">
        <v>0</v>
      </c>
      <c r="E94" s="45" t="s">
        <v>2394</v>
      </c>
      <c r="F94" s="46">
        <v>0</v>
      </c>
    </row>
    <row r="95" spans="1:6" ht="17.25" customHeight="1">
      <c r="A95" s="45" t="s">
        <v>2061</v>
      </c>
      <c r="B95" s="46">
        <v>1186</v>
      </c>
      <c r="C95" s="45" t="s">
        <v>466</v>
      </c>
      <c r="D95" s="46">
        <v>11889</v>
      </c>
      <c r="E95" s="45" t="s">
        <v>1872</v>
      </c>
      <c r="F95" s="46">
        <v>0</v>
      </c>
    </row>
    <row r="96" spans="1:6" ht="17.25" customHeight="1">
      <c r="A96" s="45" t="s">
        <v>87</v>
      </c>
      <c r="B96" s="46">
        <v>417</v>
      </c>
      <c r="C96" s="45" t="s">
        <v>179</v>
      </c>
      <c r="D96" s="46">
        <v>0</v>
      </c>
      <c r="E96" s="45" t="s">
        <v>337</v>
      </c>
      <c r="F96" s="46">
        <v>0</v>
      </c>
    </row>
    <row r="97" spans="1:6" ht="17.25" customHeight="1">
      <c r="A97" s="45" t="s">
        <v>2418</v>
      </c>
      <c r="B97" s="46">
        <v>19069</v>
      </c>
      <c r="C97" s="45" t="s">
        <v>1592</v>
      </c>
      <c r="D97" s="46">
        <v>9971</v>
      </c>
      <c r="E97" s="45" t="s">
        <v>655</v>
      </c>
      <c r="F97" s="46">
        <v>0</v>
      </c>
    </row>
    <row r="98" spans="1:6" ht="17.25" customHeight="1">
      <c r="A98" s="45" t="s">
        <v>1406</v>
      </c>
      <c r="B98" s="46">
        <v>2</v>
      </c>
      <c r="C98" s="45" t="s">
        <v>1098</v>
      </c>
      <c r="D98" s="46">
        <v>7116</v>
      </c>
      <c r="E98" s="45" t="s">
        <v>237</v>
      </c>
      <c r="F98" s="46">
        <v>775</v>
      </c>
    </row>
    <row r="99" spans="1:6" ht="17.25" customHeight="1">
      <c r="A99" s="45" t="s">
        <v>139</v>
      </c>
      <c r="B99" s="46">
        <v>2531</v>
      </c>
      <c r="C99" s="45" t="s">
        <v>2481</v>
      </c>
      <c r="D99" s="46">
        <v>7116</v>
      </c>
      <c r="E99" s="45" t="s">
        <v>2211</v>
      </c>
      <c r="F99" s="46">
        <v>775</v>
      </c>
    </row>
    <row r="100" spans="1:6" ht="17.25" customHeight="1">
      <c r="A100" s="45" t="s">
        <v>1894</v>
      </c>
      <c r="B100" s="46">
        <v>2443</v>
      </c>
      <c r="C100" s="45" t="s">
        <v>908</v>
      </c>
      <c r="D100" s="46">
        <v>23</v>
      </c>
      <c r="E100" s="45" t="s">
        <v>2531</v>
      </c>
      <c r="F100" s="46">
        <v>0</v>
      </c>
    </row>
    <row r="101" spans="1:6" ht="17.25" customHeight="1">
      <c r="A101" s="45" t="s">
        <v>2161</v>
      </c>
      <c r="B101" s="46">
        <v>1858</v>
      </c>
      <c r="C101" s="45" t="s">
        <v>742</v>
      </c>
      <c r="D101" s="46">
        <v>48</v>
      </c>
      <c r="E101" s="45" t="s">
        <v>2259</v>
      </c>
      <c r="F101" s="46">
        <v>0</v>
      </c>
    </row>
    <row r="102" spans="1:6" ht="17.25" customHeight="1">
      <c r="A102" s="45" t="s">
        <v>1673</v>
      </c>
      <c r="B102" s="46">
        <v>290</v>
      </c>
      <c r="C102" s="45" t="s">
        <v>394</v>
      </c>
      <c r="D102" s="46">
        <v>180</v>
      </c>
      <c r="E102" s="45" t="s">
        <v>1663</v>
      </c>
      <c r="F102" s="46">
        <v>0</v>
      </c>
    </row>
    <row r="103" spans="1:6" ht="17.25" customHeight="1">
      <c r="A103" s="45" t="s">
        <v>489</v>
      </c>
      <c r="B103" s="46">
        <v>12620</v>
      </c>
      <c r="C103" s="45" t="s">
        <v>2307</v>
      </c>
      <c r="D103" s="46">
        <v>1227</v>
      </c>
      <c r="E103" s="45" t="s">
        <v>1495</v>
      </c>
      <c r="F103" s="46">
        <v>0</v>
      </c>
    </row>
    <row r="104" spans="1:6" ht="17.25" customHeight="1">
      <c r="A104" s="45" t="s">
        <v>876</v>
      </c>
      <c r="B104" s="46">
        <v>12467</v>
      </c>
      <c r="C104" s="45" t="s">
        <v>1009</v>
      </c>
      <c r="D104" s="46">
        <v>1179</v>
      </c>
      <c r="E104" s="45" t="s">
        <v>1672</v>
      </c>
      <c r="F104" s="46">
        <v>0</v>
      </c>
    </row>
    <row r="105" spans="1:6" ht="17.25" customHeight="1">
      <c r="A105" s="45" t="s">
        <v>155</v>
      </c>
      <c r="B105" s="46">
        <v>153</v>
      </c>
      <c r="C105" s="45" t="s">
        <v>1486</v>
      </c>
      <c r="D105" s="46">
        <v>48</v>
      </c>
      <c r="E105" s="45" t="s">
        <v>1600</v>
      </c>
      <c r="F105" s="46">
        <v>0</v>
      </c>
    </row>
    <row r="106" spans="1:6" ht="17.25" customHeight="1">
      <c r="A106" s="45" t="s">
        <v>1475</v>
      </c>
      <c r="B106" s="46">
        <v>34906</v>
      </c>
      <c r="C106" s="45" t="s">
        <v>2505</v>
      </c>
      <c r="D106" s="46">
        <v>80636</v>
      </c>
      <c r="E106" s="45" t="s">
        <v>336</v>
      </c>
      <c r="F106" s="46">
        <v>3861</v>
      </c>
    </row>
    <row r="107" spans="1:6" ht="17.25" customHeight="1">
      <c r="A107" s="45" t="s">
        <v>896</v>
      </c>
      <c r="B107" s="46">
        <v>1385</v>
      </c>
      <c r="C107" s="45" t="s">
        <v>348</v>
      </c>
      <c r="D107" s="46">
        <v>288</v>
      </c>
      <c r="E107" s="45" t="s">
        <v>1591</v>
      </c>
      <c r="F107" s="46">
        <v>0</v>
      </c>
    </row>
    <row r="108" spans="1:6" ht="17.25" customHeight="1">
      <c r="A108" s="45" t="s">
        <v>582</v>
      </c>
      <c r="B108" s="46">
        <v>283</v>
      </c>
      <c r="C108" s="45" t="s">
        <v>589</v>
      </c>
      <c r="D108" s="46">
        <v>0</v>
      </c>
      <c r="E108" s="45" t="s">
        <v>612</v>
      </c>
      <c r="F108" s="46">
        <v>0</v>
      </c>
    </row>
    <row r="109" spans="1:6" ht="17.25" customHeight="1">
      <c r="A109" s="45" t="s">
        <v>1586</v>
      </c>
      <c r="B109" s="46">
        <v>27571</v>
      </c>
      <c r="C109" s="45" t="s">
        <v>1825</v>
      </c>
      <c r="D109" s="46">
        <v>0</v>
      </c>
      <c r="E109" s="45" t="s">
        <v>2350</v>
      </c>
      <c r="F109" s="46">
        <v>0</v>
      </c>
    </row>
    <row r="110" spans="1:6" ht="17.25" customHeight="1">
      <c r="A110" s="45" t="s">
        <v>64</v>
      </c>
      <c r="B110" s="46">
        <v>2</v>
      </c>
      <c r="C110" s="45" t="s">
        <v>1671</v>
      </c>
      <c r="D110" s="46">
        <v>18</v>
      </c>
      <c r="E110" s="45" t="s">
        <v>265</v>
      </c>
      <c r="F110" s="46">
        <v>0</v>
      </c>
    </row>
    <row r="111" spans="1:6" ht="17.25" customHeight="1">
      <c r="A111" s="45" t="s">
        <v>1209</v>
      </c>
      <c r="B111" s="46">
        <v>2618</v>
      </c>
      <c r="C111" s="45" t="s">
        <v>605</v>
      </c>
      <c r="D111" s="46">
        <v>0</v>
      </c>
      <c r="E111" s="45" t="s">
        <v>1276</v>
      </c>
      <c r="F111" s="46">
        <v>0</v>
      </c>
    </row>
    <row r="112" spans="1:6" ht="17.25" customHeight="1">
      <c r="A112" s="45" t="s">
        <v>1703</v>
      </c>
      <c r="B112" s="46">
        <v>2081</v>
      </c>
      <c r="C112" s="45" t="s">
        <v>1414</v>
      </c>
      <c r="D112" s="46">
        <v>0</v>
      </c>
      <c r="E112" s="45" t="s">
        <v>958</v>
      </c>
      <c r="F112" s="46">
        <v>0</v>
      </c>
    </row>
    <row r="113" spans="1:6" ht="17.25" customHeight="1">
      <c r="A113" s="45" t="s">
        <v>818</v>
      </c>
      <c r="B113" s="46">
        <v>317</v>
      </c>
      <c r="C113" s="45" t="s">
        <v>1308</v>
      </c>
      <c r="D113" s="46">
        <v>1</v>
      </c>
      <c r="E113" s="45" t="s">
        <v>264</v>
      </c>
      <c r="F113" s="46">
        <v>586</v>
      </c>
    </row>
    <row r="114" spans="1:6" ht="17.25" customHeight="1">
      <c r="A114" s="45" t="s">
        <v>1619</v>
      </c>
      <c r="B114" s="46">
        <v>649</v>
      </c>
      <c r="C114" s="45" t="s">
        <v>1958</v>
      </c>
      <c r="D114" s="46">
        <v>90</v>
      </c>
      <c r="E114" s="45" t="s">
        <v>337</v>
      </c>
      <c r="F114" s="46">
        <v>0</v>
      </c>
    </row>
    <row r="115" spans="1:6" ht="17.25" customHeight="1">
      <c r="A115" s="45" t="s">
        <v>750</v>
      </c>
      <c r="B115" s="46">
        <v>19404</v>
      </c>
      <c r="C115" s="45" t="s">
        <v>1138</v>
      </c>
      <c r="D115" s="46">
        <v>0</v>
      </c>
      <c r="E115" s="45" t="s">
        <v>208</v>
      </c>
      <c r="F115" s="46">
        <v>571</v>
      </c>
    </row>
    <row r="116" spans="1:6" ht="17.25" customHeight="1">
      <c r="A116" s="45" t="s">
        <v>863</v>
      </c>
      <c r="B116" s="46">
        <v>225</v>
      </c>
      <c r="C116" s="45" t="s">
        <v>1751</v>
      </c>
      <c r="D116" s="46">
        <v>0</v>
      </c>
      <c r="E116" s="45" t="s">
        <v>2449</v>
      </c>
      <c r="F116" s="46">
        <v>1691</v>
      </c>
    </row>
    <row r="117" spans="1:6" ht="17.25" customHeight="1">
      <c r="A117" s="45" t="s">
        <v>1975</v>
      </c>
      <c r="B117" s="46">
        <v>0</v>
      </c>
      <c r="C117" s="45" t="s">
        <v>1256</v>
      </c>
      <c r="D117" s="46">
        <v>0</v>
      </c>
      <c r="E117" s="45" t="s">
        <v>2148</v>
      </c>
      <c r="F117" s="46">
        <v>30</v>
      </c>
    </row>
    <row r="118" spans="1:6" ht="17.25" customHeight="1">
      <c r="A118" s="45" t="s">
        <v>1396</v>
      </c>
      <c r="B118" s="46">
        <v>15750</v>
      </c>
      <c r="C118" s="45" t="s">
        <v>1640</v>
      </c>
      <c r="D118" s="46">
        <v>0</v>
      </c>
      <c r="E118" s="45" t="s">
        <v>1359</v>
      </c>
      <c r="F118" s="46">
        <v>983</v>
      </c>
    </row>
    <row r="119" spans="1:6" ht="17.25" customHeight="1">
      <c r="A119" s="45" t="s">
        <v>1463</v>
      </c>
      <c r="B119" s="46">
        <v>41</v>
      </c>
      <c r="C119" s="45" t="s">
        <v>1646</v>
      </c>
      <c r="D119" s="46">
        <v>0</v>
      </c>
      <c r="E119" s="45" t="s">
        <v>862</v>
      </c>
      <c r="F119" s="46">
        <v>6</v>
      </c>
    </row>
    <row r="120" spans="1:6" ht="17.25" customHeight="1">
      <c r="A120" s="45" t="s">
        <v>1510</v>
      </c>
      <c r="B120" s="46">
        <v>0</v>
      </c>
      <c r="C120" s="45" t="s">
        <v>309</v>
      </c>
      <c r="D120" s="46">
        <v>0</v>
      </c>
      <c r="E120" s="45" t="s">
        <v>2457</v>
      </c>
      <c r="F120" s="46">
        <v>5693</v>
      </c>
    </row>
    <row r="121" spans="1:6" ht="17.25" customHeight="1">
      <c r="A121" s="45" t="s">
        <v>1307</v>
      </c>
      <c r="B121" s="46">
        <v>41</v>
      </c>
      <c r="C121" s="45" t="s">
        <v>764</v>
      </c>
      <c r="D121" s="46">
        <v>1578</v>
      </c>
      <c r="E121" s="45" t="s">
        <v>488</v>
      </c>
      <c r="F121" s="46">
        <v>0</v>
      </c>
    </row>
    <row r="122" spans="1:6" ht="17.25" customHeight="1">
      <c r="A122" s="45" t="s">
        <v>1079</v>
      </c>
      <c r="B122" s="46">
        <v>704</v>
      </c>
      <c r="C122" s="45" t="s">
        <v>1306</v>
      </c>
      <c r="D122" s="46">
        <v>29</v>
      </c>
      <c r="E122" s="45" t="s">
        <v>337</v>
      </c>
      <c r="F122" s="46">
        <v>0</v>
      </c>
    </row>
    <row r="123" spans="1:6" ht="17.25" customHeight="1">
      <c r="A123" s="45" t="s">
        <v>303</v>
      </c>
      <c r="B123" s="46">
        <v>704</v>
      </c>
      <c r="C123" s="45" t="s">
        <v>1645</v>
      </c>
      <c r="D123" s="46">
        <v>0</v>
      </c>
      <c r="E123" s="45" t="s">
        <v>1618</v>
      </c>
      <c r="F123" s="46">
        <v>1690</v>
      </c>
    </row>
    <row r="124" spans="1:6" ht="17.25" customHeight="1">
      <c r="A124" s="45" t="s">
        <v>1793</v>
      </c>
      <c r="B124" s="46">
        <v>0</v>
      </c>
      <c r="C124" s="45" t="s">
        <v>2530</v>
      </c>
      <c r="D124" s="46">
        <v>0</v>
      </c>
      <c r="E124" s="45" t="s">
        <v>1494</v>
      </c>
      <c r="F124" s="46">
        <v>956</v>
      </c>
    </row>
    <row r="125" spans="1:6" ht="17.25" customHeight="1">
      <c r="A125" s="45" t="s">
        <v>1127</v>
      </c>
      <c r="B125" s="46">
        <v>0</v>
      </c>
      <c r="C125" s="45" t="s">
        <v>1509</v>
      </c>
      <c r="D125" s="46">
        <v>0</v>
      </c>
      <c r="E125" s="45" t="s">
        <v>1275</v>
      </c>
      <c r="F125" s="46">
        <v>8807</v>
      </c>
    </row>
    <row r="126" spans="1:6" ht="17.25" customHeight="1">
      <c r="A126" s="45" t="s">
        <v>1358</v>
      </c>
      <c r="B126" s="46">
        <v>0</v>
      </c>
      <c r="C126" s="45" t="s">
        <v>2330</v>
      </c>
      <c r="D126" s="46">
        <v>0</v>
      </c>
      <c r="E126" s="45" t="s">
        <v>1267</v>
      </c>
      <c r="F126" s="46">
        <v>104</v>
      </c>
    </row>
    <row r="127" spans="1:6" ht="17.25" customHeight="1">
      <c r="A127" s="45" t="s">
        <v>2002</v>
      </c>
      <c r="B127" s="46">
        <v>0</v>
      </c>
      <c r="C127" s="45" t="s">
        <v>1909</v>
      </c>
      <c r="D127" s="46">
        <v>0</v>
      </c>
      <c r="E127" s="45" t="s">
        <v>1550</v>
      </c>
      <c r="F127" s="46">
        <v>0</v>
      </c>
    </row>
    <row r="128" spans="1:6" ht="17.25" customHeight="1">
      <c r="A128" s="45" t="s">
        <v>1295</v>
      </c>
      <c r="B128" s="46">
        <v>0</v>
      </c>
      <c r="C128" s="45" t="s">
        <v>2382</v>
      </c>
      <c r="D128" s="46">
        <v>0</v>
      </c>
      <c r="E128" s="45" t="s">
        <v>406</v>
      </c>
      <c r="F128" s="46">
        <v>270</v>
      </c>
    </row>
    <row r="129" spans="1:6" ht="17.25" customHeight="1">
      <c r="A129" s="45" t="s">
        <v>1323</v>
      </c>
      <c r="B129" s="46">
        <v>0</v>
      </c>
      <c r="C129" s="45" t="s">
        <v>417</v>
      </c>
      <c r="D129" s="46">
        <v>107</v>
      </c>
      <c r="E129" s="45" t="s">
        <v>2381</v>
      </c>
      <c r="F129" s="46">
        <v>0</v>
      </c>
    </row>
    <row r="130" spans="1:6" ht="17.25" customHeight="1">
      <c r="A130" s="45" t="s">
        <v>1294</v>
      </c>
      <c r="B130" s="46">
        <v>5748</v>
      </c>
      <c r="C130" s="45" t="s">
        <v>907</v>
      </c>
      <c r="D130" s="46">
        <v>107</v>
      </c>
      <c r="E130" s="45" t="s">
        <v>2339</v>
      </c>
      <c r="F130" s="46">
        <v>16</v>
      </c>
    </row>
    <row r="131" spans="1:6" ht="17.25" customHeight="1">
      <c r="A131" s="45" t="s">
        <v>2338</v>
      </c>
      <c r="B131" s="46">
        <v>5722</v>
      </c>
      <c r="C131" s="45" t="s">
        <v>643</v>
      </c>
      <c r="D131" s="46">
        <v>0</v>
      </c>
      <c r="E131" s="45" t="s">
        <v>2294</v>
      </c>
      <c r="F131" s="46">
        <v>0</v>
      </c>
    </row>
    <row r="132" spans="1:6" ht="17.25" customHeight="1">
      <c r="A132" s="45" t="s">
        <v>1255</v>
      </c>
      <c r="B132" s="46">
        <v>26</v>
      </c>
      <c r="C132" s="45" t="s">
        <v>642</v>
      </c>
      <c r="D132" s="46">
        <v>0</v>
      </c>
      <c r="E132" s="45" t="s">
        <v>1610</v>
      </c>
      <c r="F132" s="46">
        <v>1</v>
      </c>
    </row>
    <row r="133" spans="1:6" ht="17.25" customHeight="1">
      <c r="A133" s="45" t="s">
        <v>641</v>
      </c>
      <c r="B133" s="46">
        <v>6715</v>
      </c>
      <c r="C133" s="45" t="s">
        <v>2529</v>
      </c>
      <c r="D133" s="46">
        <v>0</v>
      </c>
      <c r="E133" s="45" t="s">
        <v>337</v>
      </c>
      <c r="F133" s="46">
        <v>197</v>
      </c>
    </row>
    <row r="134" spans="1:6" ht="17.25" customHeight="1">
      <c r="A134" s="45" t="s">
        <v>1236</v>
      </c>
      <c r="B134" s="46">
        <v>6715</v>
      </c>
      <c r="C134" s="45" t="s">
        <v>1208</v>
      </c>
      <c r="D134" s="46">
        <v>2141</v>
      </c>
      <c r="E134" s="45" t="s">
        <v>1841</v>
      </c>
      <c r="F134" s="46">
        <v>0</v>
      </c>
    </row>
    <row r="135" spans="1:6" ht="17.25" customHeight="1">
      <c r="A135" s="45" t="s">
        <v>1686</v>
      </c>
      <c r="B135" s="46">
        <v>745</v>
      </c>
      <c r="C135" s="45" t="s">
        <v>2062</v>
      </c>
      <c r="D135" s="46">
        <v>0</v>
      </c>
      <c r="E135" s="45" t="s">
        <v>769</v>
      </c>
      <c r="F135" s="46">
        <v>8219</v>
      </c>
    </row>
    <row r="136" spans="1:6" ht="17.25" customHeight="1">
      <c r="A136" s="45" t="s">
        <v>1806</v>
      </c>
      <c r="B136" s="46">
        <v>202</v>
      </c>
      <c r="C136" s="45" t="s">
        <v>337</v>
      </c>
      <c r="D136" s="46">
        <v>0</v>
      </c>
      <c r="E136" s="45" t="s">
        <v>1126</v>
      </c>
      <c r="F136" s="46">
        <v>86</v>
      </c>
    </row>
    <row r="137" spans="1:6" ht="17.25" customHeight="1">
      <c r="A137" s="45" t="s">
        <v>1725</v>
      </c>
      <c r="B137" s="46">
        <v>10</v>
      </c>
      <c r="C137" s="45" t="s">
        <v>1043</v>
      </c>
      <c r="D137" s="46">
        <v>0</v>
      </c>
      <c r="E137" s="45" t="s">
        <v>1525</v>
      </c>
      <c r="F137" s="46">
        <v>0</v>
      </c>
    </row>
    <row r="138" spans="1:6" ht="17.25" customHeight="1">
      <c r="A138" s="45" t="s">
        <v>2498</v>
      </c>
      <c r="B138" s="46">
        <v>533</v>
      </c>
      <c r="C138" s="45" t="s">
        <v>1125</v>
      </c>
      <c r="D138" s="46">
        <v>0</v>
      </c>
      <c r="E138" s="45" t="s">
        <v>929</v>
      </c>
      <c r="F138" s="46">
        <v>0</v>
      </c>
    </row>
    <row r="139" spans="1:6" ht="17.25" customHeight="1">
      <c r="A139" s="45" t="s">
        <v>2237</v>
      </c>
      <c r="B139" s="46">
        <v>0</v>
      </c>
      <c r="C139" s="45" t="s">
        <v>1871</v>
      </c>
      <c r="D139" s="46">
        <v>2141</v>
      </c>
      <c r="E139" s="45" t="s">
        <v>1824</v>
      </c>
      <c r="F139" s="46">
        <v>0</v>
      </c>
    </row>
    <row r="140" spans="1:6" ht="17.25" customHeight="1">
      <c r="A140" s="45" t="s">
        <v>2393</v>
      </c>
      <c r="B140" s="46">
        <v>0</v>
      </c>
      <c r="C140" s="45" t="s">
        <v>524</v>
      </c>
      <c r="D140" s="46">
        <v>0</v>
      </c>
      <c r="E140" s="45" t="s">
        <v>561</v>
      </c>
      <c r="F140" s="46">
        <v>86</v>
      </c>
    </row>
    <row r="141" spans="1:6" ht="17.25" customHeight="1">
      <c r="A141" s="45" t="s">
        <v>1854</v>
      </c>
      <c r="B141" s="46">
        <v>0</v>
      </c>
      <c r="C141" s="45" t="s">
        <v>337</v>
      </c>
      <c r="D141" s="46">
        <v>0</v>
      </c>
      <c r="E141" s="45" t="s">
        <v>1381</v>
      </c>
      <c r="F141" s="46">
        <v>0</v>
      </c>
    </row>
    <row r="142" spans="1:6" ht="17.25" customHeight="1">
      <c r="A142" s="45" t="s">
        <v>1585</v>
      </c>
      <c r="B142" s="46">
        <v>0</v>
      </c>
      <c r="C142" s="45" t="s">
        <v>353</v>
      </c>
      <c r="D142" s="46">
        <v>0</v>
      </c>
      <c r="E142" s="45" t="s">
        <v>1493</v>
      </c>
      <c r="F142" s="46">
        <v>0</v>
      </c>
    </row>
    <row r="143" spans="1:6" ht="17.25" customHeight="1">
      <c r="A143" s="45" t="s">
        <v>101</v>
      </c>
      <c r="B143" s="46">
        <v>0</v>
      </c>
      <c r="C143" s="45" t="s">
        <v>154</v>
      </c>
      <c r="D143" s="46">
        <v>0</v>
      </c>
      <c r="E143" s="45" t="s">
        <v>1983</v>
      </c>
      <c r="F143" s="46">
        <v>0</v>
      </c>
    </row>
    <row r="144" spans="1:6" ht="17.25" customHeight="1">
      <c r="A144" s="45" t="s">
        <v>694</v>
      </c>
      <c r="B144" s="46">
        <v>0</v>
      </c>
      <c r="C144" s="45" t="s">
        <v>1008</v>
      </c>
      <c r="D144" s="46">
        <v>47</v>
      </c>
      <c r="E144" s="45" t="s">
        <v>53</v>
      </c>
      <c r="F144" s="46">
        <v>0</v>
      </c>
    </row>
    <row r="145" spans="1:6" ht="17.25" customHeight="1">
      <c r="A145" s="45" t="s">
        <v>1951</v>
      </c>
      <c r="B145" s="46">
        <v>0</v>
      </c>
      <c r="C145" s="45" t="s">
        <v>227</v>
      </c>
      <c r="D145" s="46">
        <v>1</v>
      </c>
      <c r="E145" s="45" t="s">
        <v>2504</v>
      </c>
      <c r="F145" s="46">
        <v>0</v>
      </c>
    </row>
    <row r="146" spans="1:6" ht="17.25" customHeight="1">
      <c r="A146" s="45" t="s">
        <v>1485</v>
      </c>
      <c r="B146" s="46">
        <v>0</v>
      </c>
      <c r="C146" s="45" t="s">
        <v>957</v>
      </c>
      <c r="D146" s="46">
        <v>0</v>
      </c>
      <c r="E146" s="45" t="s">
        <v>1097</v>
      </c>
      <c r="F146" s="46">
        <v>1200</v>
      </c>
    </row>
    <row r="147" spans="1:6" ht="17.25" customHeight="1">
      <c r="A147" s="45" t="s">
        <v>2441</v>
      </c>
      <c r="B147" s="46">
        <v>0</v>
      </c>
      <c r="C147" s="45" t="s">
        <v>1982</v>
      </c>
      <c r="D147" s="46">
        <v>0</v>
      </c>
      <c r="E147" s="45" t="s">
        <v>2497</v>
      </c>
      <c r="F147" s="46">
        <v>58</v>
      </c>
    </row>
    <row r="148" spans="1:6" ht="17.25" customHeight="1">
      <c r="A148" s="45" t="s">
        <v>6</v>
      </c>
      <c r="B148" s="46">
        <v>47</v>
      </c>
      <c r="C148" s="45" t="s">
        <v>906</v>
      </c>
      <c r="D148" s="46">
        <v>0</v>
      </c>
      <c r="E148" s="45" t="s">
        <v>666</v>
      </c>
      <c r="F148" s="46">
        <v>0</v>
      </c>
    </row>
    <row r="149" spans="1:6" ht="17.25" customHeight="1">
      <c r="A149" s="45" t="s">
        <v>1501</v>
      </c>
      <c r="B149" s="46">
        <v>7</v>
      </c>
      <c r="C149" s="45" t="s">
        <v>253</v>
      </c>
      <c r="D149" s="46">
        <v>0</v>
      </c>
      <c r="E149" s="45" t="s">
        <v>1578</v>
      </c>
      <c r="F149" s="46">
        <v>0</v>
      </c>
    </row>
    <row r="150" spans="1:6" ht="17.25" customHeight="1">
      <c r="A150" s="45" t="s">
        <v>465</v>
      </c>
      <c r="B150" s="46">
        <v>40</v>
      </c>
      <c r="C150" s="45" t="s">
        <v>1599</v>
      </c>
      <c r="D150" s="46">
        <v>22</v>
      </c>
      <c r="E150" s="45" t="s">
        <v>2179</v>
      </c>
      <c r="F150" s="46">
        <v>967</v>
      </c>
    </row>
    <row r="151" spans="1:6" ht="17.25" customHeight="1">
      <c r="A151" s="45" t="s">
        <v>1609</v>
      </c>
      <c r="B151" s="46">
        <v>0</v>
      </c>
      <c r="C151" s="45" t="s">
        <v>956</v>
      </c>
      <c r="D151" s="46">
        <v>0</v>
      </c>
      <c r="E151" s="45" t="s">
        <v>923</v>
      </c>
      <c r="F151" s="46">
        <v>175</v>
      </c>
    </row>
    <row r="152" spans="1:6" ht="17.25" customHeight="1">
      <c r="A152" s="45" t="s">
        <v>2417</v>
      </c>
      <c r="B152" s="46">
        <v>0</v>
      </c>
      <c r="C152" s="45" t="s">
        <v>2110</v>
      </c>
      <c r="D152" s="46">
        <v>0</v>
      </c>
      <c r="E152" s="45" t="s">
        <v>1202</v>
      </c>
      <c r="F152" s="46">
        <v>741</v>
      </c>
    </row>
    <row r="153" spans="1:6" ht="17.25" customHeight="1">
      <c r="A153" s="45" t="s">
        <v>288</v>
      </c>
      <c r="B153" s="46">
        <v>0</v>
      </c>
      <c r="C153" s="45" t="s">
        <v>1007</v>
      </c>
      <c r="D153" s="46">
        <v>0</v>
      </c>
      <c r="E153" s="45" t="s">
        <v>1405</v>
      </c>
      <c r="F153" s="46">
        <v>331</v>
      </c>
    </row>
    <row r="154" spans="1:6" ht="17.25" customHeight="1">
      <c r="A154" s="45" t="s">
        <v>1006</v>
      </c>
      <c r="B154" s="46">
        <v>22679</v>
      </c>
      <c r="C154" s="45" t="s">
        <v>80</v>
      </c>
      <c r="D154" s="46">
        <v>1</v>
      </c>
      <c r="E154" s="45" t="s">
        <v>337</v>
      </c>
      <c r="F154" s="46">
        <v>241</v>
      </c>
    </row>
    <row r="155" spans="1:6" ht="17.25" customHeight="1">
      <c r="A155" s="45" t="s">
        <v>1274</v>
      </c>
      <c r="B155" s="46">
        <v>105</v>
      </c>
      <c r="C155" s="45" t="s">
        <v>2456</v>
      </c>
      <c r="D155" s="46">
        <v>0</v>
      </c>
      <c r="E155" s="45" t="s">
        <v>2001</v>
      </c>
      <c r="F155" s="46">
        <v>169</v>
      </c>
    </row>
    <row r="156" spans="1:6" ht="17.25" customHeight="1">
      <c r="A156" s="45" t="s">
        <v>2408</v>
      </c>
      <c r="B156" s="46">
        <v>0</v>
      </c>
      <c r="C156" s="45" t="s">
        <v>86</v>
      </c>
      <c r="D156" s="46">
        <v>0</v>
      </c>
      <c r="E156" s="45" t="s">
        <v>817</v>
      </c>
      <c r="F156" s="46">
        <v>0</v>
      </c>
    </row>
    <row r="157" spans="1:6" ht="17.25" customHeight="1">
      <c r="A157" s="45" t="s">
        <v>1096</v>
      </c>
      <c r="B157" s="46">
        <v>120</v>
      </c>
      <c r="C157" s="45" t="s">
        <v>1702</v>
      </c>
      <c r="D157" s="46">
        <v>0</v>
      </c>
      <c r="E157" s="45" t="s">
        <v>2054</v>
      </c>
      <c r="F157" s="46">
        <v>0</v>
      </c>
    </row>
    <row r="158" spans="1:6" ht="17.25" customHeight="1">
      <c r="A158" s="45" t="s">
        <v>1559</v>
      </c>
      <c r="B158" s="46">
        <v>20680</v>
      </c>
      <c r="C158" s="45" t="s">
        <v>2258</v>
      </c>
      <c r="D158" s="46">
        <v>0</v>
      </c>
      <c r="E158" s="45" t="s">
        <v>2103</v>
      </c>
      <c r="F158" s="46">
        <v>0</v>
      </c>
    </row>
    <row r="159" spans="1:6" ht="17.25" customHeight="1">
      <c r="A159" s="45" t="s">
        <v>464</v>
      </c>
      <c r="B159" s="46">
        <v>0</v>
      </c>
      <c r="C159" s="45" t="s">
        <v>1067</v>
      </c>
      <c r="D159" s="46">
        <v>0</v>
      </c>
      <c r="E159" s="45" t="s">
        <v>153</v>
      </c>
      <c r="F159" s="46">
        <v>0</v>
      </c>
    </row>
    <row r="160" spans="1:6" ht="17.25" customHeight="1">
      <c r="A160" s="45" t="s">
        <v>2022</v>
      </c>
      <c r="B160" s="46">
        <v>1774</v>
      </c>
      <c r="C160" s="45" t="s">
        <v>1994</v>
      </c>
      <c r="D160" s="46">
        <v>0</v>
      </c>
      <c r="E160" s="45" t="s">
        <v>195</v>
      </c>
      <c r="F160" s="46">
        <v>0</v>
      </c>
    </row>
    <row r="161" spans="1:6" ht="17.25" customHeight="1">
      <c r="A161" s="45" t="s">
        <v>945</v>
      </c>
      <c r="B161" s="46">
        <v>6754</v>
      </c>
      <c r="C161" s="45" t="s">
        <v>944</v>
      </c>
      <c r="D161" s="46">
        <v>0</v>
      </c>
      <c r="E161" s="45" t="s">
        <v>523</v>
      </c>
      <c r="F161" s="46">
        <v>0</v>
      </c>
    </row>
    <row r="162" spans="1:6" ht="17.25" customHeight="1">
      <c r="A162" s="45" t="s">
        <v>1055</v>
      </c>
      <c r="B162" s="46">
        <v>588</v>
      </c>
      <c r="C162" s="45" t="s">
        <v>2380</v>
      </c>
      <c r="D162" s="46">
        <v>0</v>
      </c>
      <c r="E162" s="45" t="s">
        <v>2247</v>
      </c>
      <c r="F162" s="46">
        <v>0</v>
      </c>
    </row>
    <row r="163" spans="1:6" ht="17.25" customHeight="1">
      <c r="A163" s="45" t="s">
        <v>975</v>
      </c>
      <c r="B163" s="46">
        <v>129</v>
      </c>
      <c r="C163" s="45" t="s">
        <v>1431</v>
      </c>
      <c r="D163" s="46">
        <v>0</v>
      </c>
      <c r="E163" s="45" t="s">
        <v>277</v>
      </c>
      <c r="F163" s="46">
        <v>0</v>
      </c>
    </row>
    <row r="164" spans="1:6" ht="17.25" customHeight="1">
      <c r="A164" s="45" t="s">
        <v>1095</v>
      </c>
      <c r="B164" s="46">
        <v>0</v>
      </c>
      <c r="C164" s="45" t="s">
        <v>1584</v>
      </c>
      <c r="D164" s="46">
        <v>0</v>
      </c>
      <c r="E164" s="45" t="s">
        <v>969</v>
      </c>
      <c r="F164" s="46">
        <v>0</v>
      </c>
    </row>
    <row r="165" spans="1:6" ht="17.25" customHeight="1">
      <c r="A165" s="45" t="s">
        <v>337</v>
      </c>
      <c r="B165" s="46">
        <v>0</v>
      </c>
      <c r="C165" s="45" t="s">
        <v>1893</v>
      </c>
      <c r="D165" s="46">
        <v>0</v>
      </c>
      <c r="E165" s="45" t="s">
        <v>2440</v>
      </c>
      <c r="F165" s="46">
        <v>0</v>
      </c>
    </row>
    <row r="166" spans="1:6" ht="16.5" customHeight="1">
      <c r="A166" s="45" t="s">
        <v>1569</v>
      </c>
      <c r="B166" s="46">
        <v>1437</v>
      </c>
      <c r="C166" s="45" t="s">
        <v>1078</v>
      </c>
      <c r="D166" s="46">
        <v>0</v>
      </c>
      <c r="E166" s="45" t="s">
        <v>2426</v>
      </c>
      <c r="F166" s="46">
        <v>0</v>
      </c>
    </row>
    <row r="167" spans="1:6" ht="16.5" customHeight="1">
      <c r="A167" s="45" t="s">
        <v>1430</v>
      </c>
      <c r="B167" s="46">
        <v>144</v>
      </c>
      <c r="C167" s="45" t="s">
        <v>2072</v>
      </c>
      <c r="D167" s="46">
        <v>0</v>
      </c>
      <c r="E167" s="45" t="s">
        <v>1939</v>
      </c>
      <c r="F167" s="46">
        <v>0</v>
      </c>
    </row>
    <row r="168" spans="1:6" ht="17.25" customHeight="1">
      <c r="A168" s="45" t="s">
        <v>706</v>
      </c>
      <c r="B168" s="46">
        <v>4456</v>
      </c>
      <c r="C168" s="45" t="s">
        <v>2284</v>
      </c>
      <c r="D168" s="46">
        <v>0</v>
      </c>
      <c r="E168" s="45" t="s">
        <v>376</v>
      </c>
      <c r="F168" s="46">
        <v>0</v>
      </c>
    </row>
    <row r="169" spans="1:6" ht="17.25" customHeight="1">
      <c r="A169" s="45" t="s">
        <v>1017</v>
      </c>
      <c r="B169" s="46">
        <v>0</v>
      </c>
      <c r="C169" s="45" t="s">
        <v>1094</v>
      </c>
      <c r="D169" s="46">
        <v>0</v>
      </c>
      <c r="E169" s="45" t="s">
        <v>337</v>
      </c>
      <c r="F169" s="46">
        <v>0</v>
      </c>
    </row>
    <row r="170" spans="1:6" ht="17.25" customHeight="1">
      <c r="A170" s="45" t="s">
        <v>861</v>
      </c>
      <c r="B170" s="46">
        <v>0</v>
      </c>
      <c r="C170" s="45" t="s">
        <v>1404</v>
      </c>
      <c r="D170" s="46">
        <v>23</v>
      </c>
      <c r="E170" s="45" t="s">
        <v>1936</v>
      </c>
      <c r="F170" s="46">
        <v>0</v>
      </c>
    </row>
    <row r="171" spans="1:6" ht="17.25" customHeight="1">
      <c r="A171" s="45" t="s">
        <v>2087</v>
      </c>
      <c r="B171" s="46">
        <v>0</v>
      </c>
      <c r="C171" s="45" t="s">
        <v>118</v>
      </c>
      <c r="D171" s="46">
        <v>0</v>
      </c>
      <c r="E171" s="45" t="s">
        <v>167</v>
      </c>
      <c r="F171" s="46">
        <v>597</v>
      </c>
    </row>
    <row r="172" spans="1:6" ht="17.25" customHeight="1">
      <c r="A172" s="45" t="s">
        <v>994</v>
      </c>
      <c r="B172" s="46">
        <v>0</v>
      </c>
      <c r="C172" s="45" t="s">
        <v>1685</v>
      </c>
      <c r="D172" s="46">
        <v>0</v>
      </c>
      <c r="E172" s="45" t="s">
        <v>127</v>
      </c>
      <c r="F172" s="46">
        <v>597</v>
      </c>
    </row>
    <row r="173" spans="1:6" ht="17.25" customHeight="1">
      <c r="A173" s="45" t="s">
        <v>982</v>
      </c>
      <c r="B173" s="46">
        <v>0</v>
      </c>
      <c r="C173" s="45" t="s">
        <v>530</v>
      </c>
      <c r="D173" s="46">
        <v>0</v>
      </c>
      <c r="E173" s="45" t="s">
        <v>572</v>
      </c>
      <c r="F173" s="46">
        <v>79595</v>
      </c>
    </row>
    <row r="174" spans="1:6" ht="17.25" customHeight="1">
      <c r="A174" s="45" t="s">
        <v>833</v>
      </c>
      <c r="B174" s="46">
        <v>1607</v>
      </c>
      <c r="C174" s="45" t="s">
        <v>178</v>
      </c>
      <c r="D174" s="46">
        <v>0</v>
      </c>
      <c r="E174" s="45" t="s">
        <v>705</v>
      </c>
      <c r="F174" s="46">
        <v>79595</v>
      </c>
    </row>
    <row r="175" spans="1:6" ht="17.25" customHeight="1">
      <c r="A175" s="83" t="s">
        <v>252</v>
      </c>
      <c r="B175" s="84">
        <v>0</v>
      </c>
      <c r="C175" s="83" t="s">
        <v>1655</v>
      </c>
      <c r="D175" s="84">
        <v>8345</v>
      </c>
      <c r="E175" s="83" t="s">
        <v>2528</v>
      </c>
      <c r="F175" s="84">
        <v>20204</v>
      </c>
    </row>
    <row r="176" spans="1:6" ht="17.25" customHeight="1">
      <c r="A176" s="85" t="s">
        <v>463</v>
      </c>
      <c r="B176" s="86">
        <v>7527</v>
      </c>
      <c r="C176" s="85" t="s">
        <v>1137</v>
      </c>
      <c r="D176" s="86">
        <v>3</v>
      </c>
      <c r="E176" s="85"/>
      <c r="F176" s="87"/>
    </row>
    <row r="177" spans="1:6" ht="17.25" customHeight="1">
      <c r="A177" s="85" t="s">
        <v>43</v>
      </c>
      <c r="B177" s="86">
        <v>2435</v>
      </c>
      <c r="C177" s="85" t="s">
        <v>955</v>
      </c>
      <c r="D177" s="86">
        <v>0</v>
      </c>
      <c r="E177" s="85"/>
      <c r="F177" s="87"/>
    </row>
    <row r="178" spans="1:6" ht="17.25" customHeight="1">
      <c r="A178" s="85" t="s">
        <v>251</v>
      </c>
      <c r="B178" s="86">
        <v>92</v>
      </c>
      <c r="C178" s="85" t="s">
        <v>629</v>
      </c>
      <c r="D178" s="86">
        <v>0</v>
      </c>
      <c r="E178" s="85"/>
      <c r="F178" s="87"/>
    </row>
    <row r="179" spans="1:6" ht="17.25" customHeight="1">
      <c r="A179" s="85" t="s">
        <v>138</v>
      </c>
      <c r="B179" s="86">
        <v>2</v>
      </c>
      <c r="C179" s="85" t="s">
        <v>335</v>
      </c>
      <c r="D179" s="86">
        <v>0</v>
      </c>
      <c r="E179" s="85"/>
      <c r="F179" s="87"/>
    </row>
    <row r="180" spans="1:6" ht="17.25" customHeight="1">
      <c r="A180" s="85" t="s">
        <v>1900</v>
      </c>
      <c r="B180" s="86">
        <v>129</v>
      </c>
      <c r="C180" s="85" t="s">
        <v>1193</v>
      </c>
      <c r="D180" s="86">
        <v>67992</v>
      </c>
      <c r="E180" s="85"/>
      <c r="F180" s="87"/>
    </row>
    <row r="181" spans="1:6" ht="17.25" customHeight="1">
      <c r="A181" s="85" t="s">
        <v>1413</v>
      </c>
      <c r="B181" s="86">
        <v>75</v>
      </c>
      <c r="C181" s="85" t="s">
        <v>250</v>
      </c>
      <c r="D181" s="86">
        <v>646</v>
      </c>
      <c r="E181" s="85"/>
      <c r="F181" s="87"/>
    </row>
    <row r="182" spans="1:6" ht="17.25" customHeight="1">
      <c r="A182" s="85" t="s">
        <v>1332</v>
      </c>
      <c r="B182" s="86">
        <v>0</v>
      </c>
      <c r="C182" s="85" t="s">
        <v>2273</v>
      </c>
      <c r="D182" s="86">
        <v>2</v>
      </c>
      <c r="E182" s="85"/>
      <c r="F182" s="87"/>
    </row>
    <row r="183" spans="1:6" ht="17.25" customHeight="1">
      <c r="A183" s="85" t="s">
        <v>1484</v>
      </c>
      <c r="B183" s="86">
        <v>388</v>
      </c>
      <c r="C183" s="85" t="s">
        <v>100</v>
      </c>
      <c r="D183" s="86">
        <v>67344</v>
      </c>
      <c r="E183" s="85"/>
      <c r="F183" s="87"/>
    </row>
    <row r="184" spans="1:6" ht="17.25" customHeight="1">
      <c r="A184" s="85" t="s">
        <v>2496</v>
      </c>
      <c r="B184" s="86">
        <v>73</v>
      </c>
      <c r="C184" s="85" t="s">
        <v>177</v>
      </c>
      <c r="D184" s="86">
        <v>2604</v>
      </c>
      <c r="E184" s="85"/>
      <c r="F184" s="87"/>
    </row>
    <row r="185" spans="1:6" ht="17.25" customHeight="1">
      <c r="A185" s="85" t="s">
        <v>2358</v>
      </c>
      <c r="B185" s="86">
        <v>1</v>
      </c>
      <c r="C185" s="85" t="s">
        <v>1168</v>
      </c>
      <c r="D185" s="86">
        <v>11469</v>
      </c>
      <c r="E185" s="85"/>
      <c r="F185" s="87"/>
    </row>
    <row r="186" spans="1:6" ht="17.25" customHeight="1">
      <c r="A186" s="85" t="s">
        <v>665</v>
      </c>
      <c r="B186" s="86">
        <v>0</v>
      </c>
      <c r="C186" s="85" t="s">
        <v>1847</v>
      </c>
      <c r="D186" s="86">
        <v>2456</v>
      </c>
      <c r="E186" s="85"/>
      <c r="F186" s="87"/>
    </row>
    <row r="187" spans="1:6" ht="17.25" customHeight="1">
      <c r="A187" s="85" t="s">
        <v>1684</v>
      </c>
      <c r="B187" s="86">
        <v>0</v>
      </c>
      <c r="C187" s="85" t="s">
        <v>1322</v>
      </c>
      <c r="D187" s="86">
        <v>0</v>
      </c>
      <c r="E187" s="85"/>
      <c r="F187" s="87"/>
    </row>
    <row r="188" spans="1:6" ht="17.25" customHeight="1">
      <c r="A188" s="85" t="s">
        <v>500</v>
      </c>
      <c r="B188" s="86">
        <v>10537</v>
      </c>
      <c r="C188" s="85" t="s">
        <v>1853</v>
      </c>
      <c r="D188" s="86">
        <v>2456</v>
      </c>
      <c r="E188" s="85"/>
      <c r="F188" s="87"/>
    </row>
    <row r="189" spans="1:6" ht="17.25" customHeight="1">
      <c r="A189" s="85" t="s">
        <v>968</v>
      </c>
      <c r="B189" s="86">
        <v>0</v>
      </c>
      <c r="C189" s="85" t="s">
        <v>1784</v>
      </c>
      <c r="D189" s="86">
        <v>28985</v>
      </c>
      <c r="E189" s="85"/>
      <c r="F189" s="87"/>
    </row>
    <row r="190" spans="1:6" ht="17.25" customHeight="1">
      <c r="A190" s="85" t="s">
        <v>2147</v>
      </c>
      <c r="B190" s="86">
        <v>971</v>
      </c>
      <c r="C190" s="85" t="s">
        <v>2471</v>
      </c>
      <c r="D190" s="86">
        <v>2000</v>
      </c>
      <c r="E190" s="85"/>
      <c r="F190" s="87"/>
    </row>
    <row r="191" spans="1:6" ht="17.25" customHeight="1">
      <c r="A191" s="85" t="s">
        <v>875</v>
      </c>
      <c r="B191" s="86">
        <v>0</v>
      </c>
      <c r="C191" s="85" t="s">
        <v>775</v>
      </c>
      <c r="D191" s="86">
        <v>1000</v>
      </c>
      <c r="E191" s="85"/>
      <c r="F191" s="87"/>
    </row>
    <row r="192" spans="1:6" ht="17.25" customHeight="1">
      <c r="A192" s="85" t="s">
        <v>640</v>
      </c>
      <c r="B192" s="86">
        <v>0</v>
      </c>
      <c r="C192" s="85" t="s">
        <v>993</v>
      </c>
      <c r="D192" s="86">
        <v>497</v>
      </c>
      <c r="E192" s="85"/>
      <c r="F192" s="87"/>
    </row>
    <row r="193" spans="1:6" ht="17.25" customHeight="1">
      <c r="A193" s="85" t="s">
        <v>860</v>
      </c>
      <c r="B193" s="86">
        <v>972</v>
      </c>
      <c r="C193" s="85" t="s">
        <v>1372</v>
      </c>
      <c r="D193" s="86">
        <v>23270</v>
      </c>
      <c r="E193" s="85"/>
      <c r="F193" s="87"/>
    </row>
    <row r="194" spans="1:6" ht="17.25" customHeight="1">
      <c r="A194" s="85" t="s">
        <v>1287</v>
      </c>
      <c r="B194" s="86">
        <v>36189</v>
      </c>
      <c r="C194" s="85" t="s">
        <v>352</v>
      </c>
      <c r="D194" s="86">
        <v>2218</v>
      </c>
      <c r="E194" s="85"/>
      <c r="F194" s="87"/>
    </row>
    <row r="195" spans="1:6" ht="17.25" customHeight="1">
      <c r="A195" s="85" t="s">
        <v>763</v>
      </c>
      <c r="B195" s="86">
        <v>0</v>
      </c>
      <c r="C195" s="85" t="s">
        <v>1908</v>
      </c>
      <c r="D195" s="86">
        <v>8310</v>
      </c>
      <c r="E195" s="85"/>
      <c r="F195" s="87"/>
    </row>
    <row r="196" spans="1:6" ht="17.25" customHeight="1">
      <c r="A196" s="85" t="s">
        <v>99</v>
      </c>
      <c r="B196" s="86">
        <v>0</v>
      </c>
      <c r="C196" s="85" t="s">
        <v>1474</v>
      </c>
      <c r="D196" s="86">
        <v>0</v>
      </c>
      <c r="E196" s="85"/>
      <c r="F196" s="87"/>
    </row>
    <row r="197" spans="1:6" ht="17.25" customHeight="1">
      <c r="A197" s="85" t="s">
        <v>859</v>
      </c>
      <c r="B197" s="86">
        <v>5949</v>
      </c>
      <c r="C197" s="85" t="s">
        <v>810</v>
      </c>
      <c r="D197" s="86">
        <v>0</v>
      </c>
      <c r="E197" s="85"/>
      <c r="F197" s="87"/>
    </row>
    <row r="198" spans="1:6" ht="17.25" customHeight="1">
      <c r="A198" s="85" t="s">
        <v>845</v>
      </c>
      <c r="B198" s="86">
        <v>1250</v>
      </c>
      <c r="C198" s="85" t="s">
        <v>1462</v>
      </c>
      <c r="D198" s="86">
        <v>0</v>
      </c>
      <c r="E198" s="85"/>
      <c r="F198" s="87"/>
    </row>
    <row r="199" spans="1:6" ht="17.25" customHeight="1">
      <c r="A199" s="85" t="s">
        <v>844</v>
      </c>
      <c r="B199" s="86">
        <v>0</v>
      </c>
      <c r="C199" s="85" t="s">
        <v>2366</v>
      </c>
      <c r="D199" s="86">
        <v>8310</v>
      </c>
      <c r="E199" s="85"/>
      <c r="F199" s="87"/>
    </row>
    <row r="200" spans="1:6" ht="17.25" customHeight="1">
      <c r="A200" s="85" t="s">
        <v>2448</v>
      </c>
      <c r="B200" s="86">
        <v>1250</v>
      </c>
      <c r="C200" s="85"/>
      <c r="D200" s="88"/>
      <c r="E200" s="85"/>
      <c r="F200" s="87"/>
    </row>
    <row r="201" spans="1:6" ht="17.25" customHeight="1">
      <c r="A201" s="85" t="s">
        <v>654</v>
      </c>
      <c r="B201" s="86">
        <v>2915</v>
      </c>
      <c r="C201" s="85"/>
      <c r="D201" s="88"/>
      <c r="E201" s="85"/>
      <c r="F201" s="87"/>
    </row>
    <row r="202" spans="1:6" ht="17.25" customHeight="1">
      <c r="A202" s="85" t="s">
        <v>2272</v>
      </c>
      <c r="B202" s="86">
        <v>0</v>
      </c>
      <c r="C202" s="85"/>
      <c r="D202" s="88"/>
      <c r="E202" s="85"/>
      <c r="F202" s="87"/>
    </row>
    <row r="203" spans="1:6" ht="17.25" customHeight="1">
      <c r="A203" s="85" t="s">
        <v>2071</v>
      </c>
      <c r="B203" s="86">
        <v>2915</v>
      </c>
      <c r="C203" s="85"/>
      <c r="D203" s="88"/>
      <c r="E203" s="85"/>
      <c r="F203" s="87"/>
    </row>
    <row r="204" spans="1:6" ht="17.25" customHeight="1">
      <c r="A204" s="85" t="s">
        <v>137</v>
      </c>
      <c r="B204" s="86">
        <v>0</v>
      </c>
      <c r="C204" s="85"/>
      <c r="D204" s="88"/>
      <c r="E204" s="85"/>
      <c r="F204" s="87"/>
    </row>
    <row r="205" spans="1:6" ht="17.25" customHeight="1">
      <c r="A205" s="85" t="s">
        <v>1993</v>
      </c>
      <c r="B205" s="86">
        <v>0</v>
      </c>
      <c r="C205" s="85"/>
      <c r="D205" s="88"/>
      <c r="E205" s="85"/>
      <c r="F205" s="87"/>
    </row>
    <row r="206" spans="1:6" ht="17.25" customHeight="1">
      <c r="A206" s="85" t="s">
        <v>1935</v>
      </c>
      <c r="B206" s="86">
        <v>0</v>
      </c>
      <c r="C206" s="85"/>
      <c r="D206" s="88"/>
      <c r="E206" s="85"/>
      <c r="F206" s="87"/>
    </row>
    <row r="207" spans="1:6" ht="17.25" customHeight="1">
      <c r="A207" s="85" t="s">
        <v>1305</v>
      </c>
      <c r="B207" s="86">
        <v>0</v>
      </c>
      <c r="C207" s="85"/>
      <c r="D207" s="88"/>
      <c r="E207" s="85"/>
      <c r="F207" s="87"/>
    </row>
    <row r="208" spans="1:6" ht="17.25" customHeight="1">
      <c r="A208" s="85" t="s">
        <v>981</v>
      </c>
      <c r="B208" s="86">
        <v>0</v>
      </c>
      <c r="C208" s="85"/>
      <c r="D208" s="88"/>
      <c r="E208" s="85"/>
      <c r="F208" s="87"/>
    </row>
    <row r="209" spans="1:6" ht="17.25" customHeight="1">
      <c r="A209" s="85" t="s">
        <v>2480</v>
      </c>
      <c r="B209" s="86">
        <v>0</v>
      </c>
      <c r="C209" s="85"/>
      <c r="D209" s="88"/>
      <c r="E209" s="85"/>
      <c r="F209" s="87"/>
    </row>
    <row r="210" spans="1:6" ht="17.25" customHeight="1">
      <c r="A210" s="85" t="s">
        <v>954</v>
      </c>
      <c r="B210" s="86">
        <v>0</v>
      </c>
      <c r="C210" s="85"/>
      <c r="D210" s="88"/>
      <c r="E210" s="85"/>
      <c r="F210" s="87"/>
    </row>
    <row r="211" spans="1:6" ht="17.25" customHeight="1">
      <c r="A211" s="85" t="s">
        <v>1974</v>
      </c>
      <c r="B211" s="86">
        <v>0</v>
      </c>
      <c r="C211" s="85"/>
      <c r="D211" s="88"/>
      <c r="E211" s="85"/>
      <c r="F211" s="87"/>
    </row>
    <row r="212" spans="1:6" ht="17.25" customHeight="1">
      <c r="A212" s="85" t="s">
        <v>1304</v>
      </c>
      <c r="B212" s="86">
        <v>0</v>
      </c>
      <c r="C212" s="85"/>
      <c r="D212" s="88"/>
      <c r="E212" s="85"/>
      <c r="F212" s="87"/>
    </row>
    <row r="213" spans="1:6" ht="17.25" customHeight="1">
      <c r="A213" s="85" t="s">
        <v>1925</v>
      </c>
      <c r="B213" s="86">
        <v>1784</v>
      </c>
      <c r="C213" s="85"/>
      <c r="D213" s="88"/>
      <c r="E213" s="85"/>
      <c r="F213" s="87"/>
    </row>
    <row r="214" spans="1:6" ht="17.25" customHeight="1">
      <c r="A214" s="85" t="s">
        <v>1116</v>
      </c>
      <c r="B214" s="86">
        <v>121150</v>
      </c>
      <c r="C214" s="85"/>
      <c r="D214" s="88"/>
      <c r="E214" s="85"/>
      <c r="F214" s="87"/>
    </row>
    <row r="215" spans="1:6" ht="17.25" customHeight="1">
      <c r="A215" s="85" t="s">
        <v>1227</v>
      </c>
      <c r="B215" s="86">
        <v>0</v>
      </c>
      <c r="C215" s="85"/>
      <c r="D215" s="88"/>
      <c r="E215" s="85"/>
      <c r="F215" s="87"/>
    </row>
    <row r="216" spans="1:6" ht="17.25" customHeight="1">
      <c r="A216" s="85" t="s">
        <v>1713</v>
      </c>
      <c r="B216" s="86">
        <v>0</v>
      </c>
      <c r="C216" s="85"/>
      <c r="D216" s="88"/>
      <c r="E216" s="85"/>
      <c r="F216" s="87"/>
    </row>
    <row r="217" spans="1:6" ht="17.25" customHeight="1">
      <c r="A217" s="85" t="s">
        <v>1321</v>
      </c>
      <c r="B217" s="86">
        <v>0</v>
      </c>
      <c r="C217" s="85"/>
      <c r="D217" s="88"/>
      <c r="E217" s="85"/>
      <c r="F217" s="87"/>
    </row>
    <row r="218" spans="1:6" ht="17.25" customHeight="1">
      <c r="A218" s="85" t="s">
        <v>1508</v>
      </c>
      <c r="B218" s="86">
        <v>0</v>
      </c>
      <c r="C218" s="85"/>
      <c r="D218" s="88"/>
      <c r="E218" s="85"/>
      <c r="F218" s="87"/>
    </row>
    <row r="219" spans="1:6" ht="17.25" customHeight="1">
      <c r="A219" s="85" t="s">
        <v>551</v>
      </c>
      <c r="B219" s="86">
        <v>0</v>
      </c>
      <c r="C219" s="85"/>
      <c r="D219" s="88"/>
      <c r="E219" s="85"/>
      <c r="F219" s="87"/>
    </row>
    <row r="220" spans="1:6" ht="17.25" customHeight="1">
      <c r="A220" s="85" t="s">
        <v>653</v>
      </c>
      <c r="B220" s="86">
        <v>0</v>
      </c>
      <c r="C220" s="85"/>
      <c r="D220" s="88"/>
      <c r="E220" s="85"/>
      <c r="F220" s="87"/>
    </row>
    <row r="221" spans="1:6" ht="17.25" customHeight="1">
      <c r="A221" s="85" t="s">
        <v>1701</v>
      </c>
      <c r="B221" s="86">
        <v>0</v>
      </c>
      <c r="C221" s="85"/>
      <c r="D221" s="88"/>
      <c r="E221" s="85"/>
      <c r="F221" s="87"/>
    </row>
    <row r="222" spans="1:6" ht="17.25" customHeight="1">
      <c r="A222" s="85" t="s">
        <v>726</v>
      </c>
      <c r="B222" s="86">
        <v>0</v>
      </c>
      <c r="C222" s="85"/>
      <c r="D222" s="88"/>
      <c r="E222" s="85"/>
      <c r="F222" s="87"/>
    </row>
    <row r="223" spans="1:6" ht="17.25" customHeight="1">
      <c r="A223" s="85" t="s">
        <v>1455</v>
      </c>
      <c r="B223" s="86">
        <v>11545</v>
      </c>
      <c r="C223" s="85"/>
      <c r="D223" s="88"/>
      <c r="E223" s="85"/>
      <c r="F223" s="87"/>
    </row>
    <row r="224" spans="1:6" ht="17.25" customHeight="1">
      <c r="A224" s="85" t="s">
        <v>2246</v>
      </c>
      <c r="B224" s="86">
        <v>1218</v>
      </c>
      <c r="C224" s="85"/>
      <c r="D224" s="88"/>
      <c r="E224" s="85"/>
      <c r="F224" s="87"/>
    </row>
    <row r="225" spans="1:6" ht="17.25" customHeight="1">
      <c r="A225" s="85" t="s">
        <v>795</v>
      </c>
      <c r="B225" s="86">
        <v>4767</v>
      </c>
      <c r="C225" s="85"/>
      <c r="D225" s="88"/>
      <c r="E225" s="85"/>
      <c r="F225" s="87"/>
    </row>
    <row r="226" spans="1:6" ht="17.25" customHeight="1">
      <c r="A226" s="85" t="s">
        <v>1767</v>
      </c>
      <c r="B226" s="86">
        <v>0</v>
      </c>
      <c r="C226" s="85"/>
      <c r="D226" s="88"/>
      <c r="E226" s="85"/>
      <c r="F226" s="87"/>
    </row>
    <row r="227" spans="1:6" ht="17.25" customHeight="1">
      <c r="A227" s="85" t="s">
        <v>2028</v>
      </c>
      <c r="B227" s="86">
        <v>5560</v>
      </c>
      <c r="C227" s="85"/>
      <c r="D227" s="88"/>
      <c r="E227" s="85"/>
      <c r="F227" s="87"/>
    </row>
    <row r="228" spans="1:6" ht="17.25" customHeight="1">
      <c r="A228" s="85" t="s">
        <v>1066</v>
      </c>
      <c r="B228" s="86">
        <v>27537</v>
      </c>
      <c r="C228" s="85"/>
      <c r="D228" s="88"/>
      <c r="E228" s="85"/>
      <c r="F228" s="87"/>
    </row>
    <row r="229" spans="1:6" ht="17.25" customHeight="1">
      <c r="A229" s="85" t="s">
        <v>1065</v>
      </c>
      <c r="B229" s="86">
        <v>592</v>
      </c>
      <c r="C229" s="85"/>
      <c r="D229" s="88"/>
      <c r="E229" s="85"/>
      <c r="F229" s="87"/>
    </row>
    <row r="230" spans="1:6" ht="17.25" customHeight="1">
      <c r="A230" s="85" t="s">
        <v>508</v>
      </c>
      <c r="B230" s="86">
        <v>7151</v>
      </c>
      <c r="C230" s="85"/>
      <c r="D230" s="88"/>
      <c r="E230" s="85"/>
      <c r="F230" s="87"/>
    </row>
    <row r="231" spans="1:6" ht="17.25" customHeight="1">
      <c r="A231" s="85" t="s">
        <v>628</v>
      </c>
      <c r="B231" s="86">
        <v>3574</v>
      </c>
      <c r="C231" s="85"/>
      <c r="D231" s="88"/>
      <c r="E231" s="85"/>
      <c r="F231" s="87"/>
    </row>
    <row r="232" spans="1:6" ht="17.25" customHeight="1">
      <c r="A232" s="89" t="s">
        <v>166</v>
      </c>
      <c r="B232" s="90">
        <v>16220</v>
      </c>
      <c r="C232" s="89"/>
      <c r="D232" s="91"/>
      <c r="E232" s="92" t="s">
        <v>470</v>
      </c>
      <c r="F232" s="46">
        <v>1008005</v>
      </c>
    </row>
    <row r="233" ht="12.75"/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6.435484143066826E-236" footer="5.1356528235899715E-252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0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2.25390625" style="51" customWidth="1"/>
    <col min="2" max="2" width="20.50390625" style="51" customWidth="1"/>
    <col min="3" max="3" width="52.25390625" style="0" customWidth="1"/>
    <col min="4" max="4" width="20.50390625" style="0" customWidth="1"/>
    <col min="5" max="5" width="52.25390625" style="0" customWidth="1"/>
    <col min="6" max="6" width="20.50390625" style="0" customWidth="1"/>
    <col min="7" max="256" width="9.125" style="0" customWidth="1"/>
  </cols>
  <sheetData>
    <row r="1" spans="1:6" ht="28.5" customHeight="1">
      <c r="A1" s="42" t="s">
        <v>1968</v>
      </c>
      <c r="B1" s="42"/>
      <c r="C1" s="42"/>
      <c r="D1" s="42"/>
      <c r="E1" s="42"/>
      <c r="F1" s="42"/>
    </row>
    <row r="2" spans="1:6" ht="16.5" customHeight="1">
      <c r="A2" s="43" t="s">
        <v>2249</v>
      </c>
      <c r="B2" s="43"/>
      <c r="C2" s="43"/>
      <c r="D2" s="43"/>
      <c r="E2" s="43"/>
      <c r="F2" s="43"/>
    </row>
    <row r="3" spans="1:6" ht="16.5" customHeight="1">
      <c r="A3" s="67" t="s">
        <v>2331</v>
      </c>
      <c r="B3" s="67"/>
      <c r="C3" s="67"/>
      <c r="D3" s="67"/>
      <c r="E3" s="67"/>
      <c r="F3" s="67"/>
    </row>
    <row r="4" spans="1:6" ht="16.5" customHeight="1">
      <c r="A4" s="82" t="s">
        <v>948</v>
      </c>
      <c r="B4" s="82" t="s">
        <v>1417</v>
      </c>
      <c r="C4" s="82" t="s">
        <v>948</v>
      </c>
      <c r="D4" s="82" t="s">
        <v>1417</v>
      </c>
      <c r="E4" s="82" t="s">
        <v>948</v>
      </c>
      <c r="F4" s="82" t="s">
        <v>1417</v>
      </c>
    </row>
    <row r="5" spans="1:6" ht="16.5" customHeight="1">
      <c r="A5" s="45" t="s">
        <v>398</v>
      </c>
      <c r="B5" s="46">
        <v>191960</v>
      </c>
      <c r="C5" s="45" t="s">
        <v>1115</v>
      </c>
      <c r="D5" s="46">
        <v>255</v>
      </c>
      <c r="E5" s="45" t="s">
        <v>1840</v>
      </c>
      <c r="F5" s="46">
        <v>2928</v>
      </c>
    </row>
    <row r="6" spans="1:6" ht="16.5" customHeight="1">
      <c r="A6" s="45" t="s">
        <v>142</v>
      </c>
      <c r="B6" s="46">
        <v>3918</v>
      </c>
      <c r="C6" s="45" t="s">
        <v>1412</v>
      </c>
      <c r="D6" s="46">
        <v>30</v>
      </c>
      <c r="E6" s="45" t="s">
        <v>226</v>
      </c>
      <c r="F6" s="46">
        <v>114</v>
      </c>
    </row>
    <row r="7" spans="1:6" ht="16.5" customHeight="1">
      <c r="A7" s="45" t="s">
        <v>1840</v>
      </c>
      <c r="B7" s="46">
        <v>3023</v>
      </c>
      <c r="C7" s="45" t="s">
        <v>176</v>
      </c>
      <c r="D7" s="46">
        <v>1319</v>
      </c>
      <c r="E7" s="45" t="s">
        <v>1992</v>
      </c>
      <c r="F7" s="46">
        <v>0</v>
      </c>
    </row>
    <row r="8" spans="1:6" ht="16.5" customHeight="1">
      <c r="A8" s="45" t="s">
        <v>226</v>
      </c>
      <c r="B8" s="46">
        <v>124</v>
      </c>
      <c r="C8" s="45" t="s">
        <v>943</v>
      </c>
      <c r="D8" s="46">
        <v>3723</v>
      </c>
      <c r="E8" s="45" t="s">
        <v>2224</v>
      </c>
      <c r="F8" s="46">
        <v>0</v>
      </c>
    </row>
    <row r="9" spans="1:6" ht="16.5" customHeight="1">
      <c r="A9" s="45" t="s">
        <v>1992</v>
      </c>
      <c r="B9" s="46">
        <v>0</v>
      </c>
      <c r="C9" s="45" t="s">
        <v>1981</v>
      </c>
      <c r="D9" s="46">
        <v>1199</v>
      </c>
      <c r="E9" s="45" t="s">
        <v>1692</v>
      </c>
      <c r="F9" s="46">
        <v>0</v>
      </c>
    </row>
    <row r="10" spans="1:6" ht="16.5" customHeight="1">
      <c r="A10" s="45" t="s">
        <v>287</v>
      </c>
      <c r="B10" s="46">
        <v>402</v>
      </c>
      <c r="C10" s="45" t="s">
        <v>1395</v>
      </c>
      <c r="D10" s="46">
        <v>1384</v>
      </c>
      <c r="E10" s="45" t="s">
        <v>2194</v>
      </c>
      <c r="F10" s="46">
        <v>0</v>
      </c>
    </row>
    <row r="11" spans="1:6" ht="16.5" customHeight="1">
      <c r="A11" s="45" t="s">
        <v>809</v>
      </c>
      <c r="B11" s="46">
        <v>22</v>
      </c>
      <c r="C11" s="45" t="s">
        <v>11</v>
      </c>
      <c r="D11" s="46">
        <v>3138</v>
      </c>
      <c r="E11" s="45" t="s">
        <v>365</v>
      </c>
      <c r="F11" s="46">
        <v>0</v>
      </c>
    </row>
    <row r="12" spans="1:6" ht="16.5" customHeight="1">
      <c r="A12" s="45" t="s">
        <v>2271</v>
      </c>
      <c r="B12" s="46">
        <v>0</v>
      </c>
      <c r="C12" s="45" t="s">
        <v>1840</v>
      </c>
      <c r="D12" s="46">
        <v>1240</v>
      </c>
      <c r="E12" s="45" t="s">
        <v>1005</v>
      </c>
      <c r="F12" s="46">
        <v>497</v>
      </c>
    </row>
    <row r="13" spans="1:6" ht="16.5" customHeight="1">
      <c r="A13" s="45" t="s">
        <v>1064</v>
      </c>
      <c r="B13" s="46">
        <v>39</v>
      </c>
      <c r="C13" s="45" t="s">
        <v>226</v>
      </c>
      <c r="D13" s="46">
        <v>647</v>
      </c>
      <c r="E13" s="45" t="s">
        <v>1981</v>
      </c>
      <c r="F13" s="46">
        <v>1162</v>
      </c>
    </row>
    <row r="14" spans="1:6" ht="16.5" customHeight="1">
      <c r="A14" s="45" t="s">
        <v>1167</v>
      </c>
      <c r="B14" s="46">
        <v>105</v>
      </c>
      <c r="C14" s="45" t="s">
        <v>1992</v>
      </c>
      <c r="D14" s="46">
        <v>30</v>
      </c>
      <c r="E14" s="45" t="s">
        <v>2223</v>
      </c>
      <c r="F14" s="46">
        <v>3415</v>
      </c>
    </row>
    <row r="15" spans="1:6" ht="16.5" customHeight="1">
      <c r="A15" s="45" t="s">
        <v>1823</v>
      </c>
      <c r="B15" s="46">
        <v>1</v>
      </c>
      <c r="C15" s="45" t="s">
        <v>2329</v>
      </c>
      <c r="D15" s="46">
        <v>0</v>
      </c>
      <c r="E15" s="45" t="s">
        <v>388</v>
      </c>
      <c r="F15" s="46">
        <v>14</v>
      </c>
    </row>
    <row r="16" spans="1:6" ht="16.5" customHeight="1">
      <c r="A16" s="45" t="s">
        <v>1981</v>
      </c>
      <c r="B16" s="46">
        <v>128</v>
      </c>
      <c r="C16" s="45" t="s">
        <v>1639</v>
      </c>
      <c r="D16" s="46">
        <v>0</v>
      </c>
      <c r="E16" s="45" t="s">
        <v>1840</v>
      </c>
      <c r="F16" s="46">
        <v>0</v>
      </c>
    </row>
    <row r="17" spans="1:6" ht="16.5" customHeight="1">
      <c r="A17" s="45" t="s">
        <v>522</v>
      </c>
      <c r="B17" s="46">
        <v>74</v>
      </c>
      <c r="C17" s="45" t="s">
        <v>1633</v>
      </c>
      <c r="D17" s="46">
        <v>64</v>
      </c>
      <c r="E17" s="45" t="s">
        <v>226</v>
      </c>
      <c r="F17" s="46">
        <v>0</v>
      </c>
    </row>
    <row r="18" spans="1:6" ht="16.5" customHeight="1">
      <c r="A18" s="45" t="s">
        <v>2473</v>
      </c>
      <c r="B18" s="46">
        <v>2986</v>
      </c>
      <c r="C18" s="45" t="s">
        <v>1016</v>
      </c>
      <c r="D18" s="46">
        <v>0</v>
      </c>
      <c r="E18" s="45" t="s">
        <v>1992</v>
      </c>
      <c r="F18" s="46">
        <v>0</v>
      </c>
    </row>
    <row r="19" spans="1:6" ht="16.5" customHeight="1">
      <c r="A19" s="45" t="s">
        <v>1840</v>
      </c>
      <c r="B19" s="46">
        <v>2435</v>
      </c>
      <c r="C19" s="45" t="s">
        <v>79</v>
      </c>
      <c r="D19" s="46">
        <v>0</v>
      </c>
      <c r="E19" s="45" t="s">
        <v>499</v>
      </c>
      <c r="F19" s="46">
        <v>0</v>
      </c>
    </row>
    <row r="20" spans="1:6" ht="16.5" customHeight="1">
      <c r="A20" s="45" t="s">
        <v>226</v>
      </c>
      <c r="B20" s="46">
        <v>5</v>
      </c>
      <c r="C20" s="45" t="s">
        <v>176</v>
      </c>
      <c r="D20" s="46">
        <v>0</v>
      </c>
      <c r="E20" s="45" t="s">
        <v>2127</v>
      </c>
      <c r="F20" s="46">
        <v>0</v>
      </c>
    </row>
    <row r="21" spans="1:6" ht="16.5" customHeight="1">
      <c r="A21" s="45" t="s">
        <v>1992</v>
      </c>
      <c r="B21" s="46">
        <v>65</v>
      </c>
      <c r="C21" s="45" t="s">
        <v>1981</v>
      </c>
      <c r="D21" s="46">
        <v>0</v>
      </c>
      <c r="E21" s="45" t="s">
        <v>762</v>
      </c>
      <c r="F21" s="46">
        <v>14</v>
      </c>
    </row>
    <row r="22" spans="1:6" ht="16.5" customHeight="1">
      <c r="A22" s="45" t="s">
        <v>2349</v>
      </c>
      <c r="B22" s="46">
        <v>308</v>
      </c>
      <c r="C22" s="45" t="s">
        <v>1920</v>
      </c>
      <c r="D22" s="46">
        <v>1157</v>
      </c>
      <c r="E22" s="45" t="s">
        <v>2126</v>
      </c>
      <c r="F22" s="46">
        <v>0</v>
      </c>
    </row>
    <row r="23" spans="1:6" ht="16.5" customHeight="1">
      <c r="A23" s="45" t="s">
        <v>1617</v>
      </c>
      <c r="B23" s="46">
        <v>33</v>
      </c>
      <c r="C23" s="45" t="s">
        <v>2517</v>
      </c>
      <c r="D23" s="46">
        <v>3845</v>
      </c>
      <c r="E23" s="45" t="s">
        <v>2317</v>
      </c>
      <c r="F23" s="46">
        <v>0</v>
      </c>
    </row>
    <row r="24" spans="1:6" ht="16.5" customHeight="1">
      <c r="A24" s="45" t="s">
        <v>2455</v>
      </c>
      <c r="B24" s="46">
        <v>14</v>
      </c>
      <c r="C24" s="45" t="s">
        <v>1840</v>
      </c>
      <c r="D24" s="46">
        <v>2274</v>
      </c>
      <c r="E24" s="45" t="s">
        <v>598</v>
      </c>
      <c r="F24" s="46">
        <v>0</v>
      </c>
    </row>
    <row r="25" spans="1:6" ht="16.5" customHeight="1">
      <c r="A25" s="45" t="s">
        <v>1981</v>
      </c>
      <c r="B25" s="46">
        <v>72</v>
      </c>
      <c r="C25" s="45" t="s">
        <v>226</v>
      </c>
      <c r="D25" s="46">
        <v>-3</v>
      </c>
      <c r="E25" s="45" t="s">
        <v>1981</v>
      </c>
      <c r="F25" s="46">
        <v>0</v>
      </c>
    </row>
    <row r="26" spans="1:6" ht="16.5" customHeight="1">
      <c r="A26" s="45" t="s">
        <v>5</v>
      </c>
      <c r="B26" s="46">
        <v>54</v>
      </c>
      <c r="C26" s="45" t="s">
        <v>1992</v>
      </c>
      <c r="D26" s="46">
        <v>0</v>
      </c>
      <c r="E26" s="45" t="s">
        <v>581</v>
      </c>
      <c r="F26" s="46">
        <v>0</v>
      </c>
    </row>
    <row r="27" spans="1:6" ht="16.5" customHeight="1">
      <c r="A27" s="45" t="s">
        <v>683</v>
      </c>
      <c r="B27" s="46">
        <v>79272</v>
      </c>
      <c r="C27" s="45" t="s">
        <v>2379</v>
      </c>
      <c r="D27" s="46">
        <v>678</v>
      </c>
      <c r="E27" s="45" t="s">
        <v>1433</v>
      </c>
      <c r="F27" s="46">
        <v>9334</v>
      </c>
    </row>
    <row r="28" spans="1:6" ht="16.5" customHeight="1">
      <c r="A28" s="45" t="s">
        <v>1840</v>
      </c>
      <c r="B28" s="46">
        <v>35597</v>
      </c>
      <c r="C28" s="45" t="s">
        <v>2086</v>
      </c>
      <c r="D28" s="46">
        <v>0</v>
      </c>
      <c r="E28" s="45" t="s">
        <v>1840</v>
      </c>
      <c r="F28" s="46">
        <v>8537</v>
      </c>
    </row>
    <row r="29" spans="1:6" ht="16.5" customHeight="1">
      <c r="A29" s="45" t="s">
        <v>226</v>
      </c>
      <c r="B29" s="46">
        <v>8213</v>
      </c>
      <c r="C29" s="45" t="s">
        <v>176</v>
      </c>
      <c r="D29" s="46">
        <v>42</v>
      </c>
      <c r="E29" s="45" t="s">
        <v>226</v>
      </c>
      <c r="F29" s="46">
        <v>80</v>
      </c>
    </row>
    <row r="30" spans="1:6" ht="16.5" customHeight="1">
      <c r="A30" s="45" t="s">
        <v>1992</v>
      </c>
      <c r="B30" s="46">
        <v>6434</v>
      </c>
      <c r="C30" s="45" t="s">
        <v>1981</v>
      </c>
      <c r="D30" s="46">
        <v>399</v>
      </c>
      <c r="E30" s="45" t="s">
        <v>1992</v>
      </c>
      <c r="F30" s="46">
        <v>0</v>
      </c>
    </row>
    <row r="31" spans="1:6" ht="16.5" customHeight="1">
      <c r="A31" s="45" t="s">
        <v>580</v>
      </c>
      <c r="B31" s="46">
        <v>0</v>
      </c>
      <c r="C31" s="45" t="s">
        <v>980</v>
      </c>
      <c r="D31" s="46">
        <v>455</v>
      </c>
      <c r="E31" s="45" t="s">
        <v>2283</v>
      </c>
      <c r="F31" s="46">
        <v>53</v>
      </c>
    </row>
    <row r="32" spans="1:6" ht="16.5" customHeight="1">
      <c r="A32" s="45" t="s">
        <v>436</v>
      </c>
      <c r="B32" s="46">
        <v>60</v>
      </c>
      <c r="C32" s="45" t="s">
        <v>996</v>
      </c>
      <c r="D32" s="46">
        <v>0</v>
      </c>
      <c r="E32" s="45" t="s">
        <v>1114</v>
      </c>
      <c r="F32" s="46">
        <v>25</v>
      </c>
    </row>
    <row r="33" spans="1:6" ht="16.5" customHeight="1">
      <c r="A33" s="45" t="s">
        <v>236</v>
      </c>
      <c r="B33" s="46">
        <v>701</v>
      </c>
      <c r="C33" s="45" t="s">
        <v>1840</v>
      </c>
      <c r="D33" s="46">
        <v>0</v>
      </c>
      <c r="E33" s="45" t="s">
        <v>235</v>
      </c>
      <c r="F33" s="46">
        <v>0</v>
      </c>
    </row>
    <row r="34" spans="1:6" ht="16.5" customHeight="1">
      <c r="A34" s="45" t="s">
        <v>2527</v>
      </c>
      <c r="B34" s="46">
        <v>16</v>
      </c>
      <c r="C34" s="45" t="s">
        <v>226</v>
      </c>
      <c r="D34" s="46">
        <v>0</v>
      </c>
      <c r="E34" s="45" t="s">
        <v>176</v>
      </c>
      <c r="F34" s="46">
        <v>0</v>
      </c>
    </row>
    <row r="35" spans="1:6" ht="16.5" customHeight="1">
      <c r="A35" s="45" t="s">
        <v>741</v>
      </c>
      <c r="B35" s="46">
        <v>1596</v>
      </c>
      <c r="C35" s="45" t="s">
        <v>1992</v>
      </c>
      <c r="D35" s="46">
        <v>0</v>
      </c>
      <c r="E35" s="45" t="s">
        <v>1981</v>
      </c>
      <c r="F35" s="46">
        <v>365</v>
      </c>
    </row>
    <row r="36" spans="1:6" ht="16.5" customHeight="1">
      <c r="A36" s="45" t="s">
        <v>2495</v>
      </c>
      <c r="B36" s="46">
        <v>0</v>
      </c>
      <c r="C36" s="45" t="s">
        <v>1805</v>
      </c>
      <c r="D36" s="46">
        <v>0</v>
      </c>
      <c r="E36" s="45" t="s">
        <v>1792</v>
      </c>
      <c r="F36" s="46">
        <v>274</v>
      </c>
    </row>
    <row r="37" spans="1:6" ht="16.5" customHeight="1">
      <c r="A37" s="45" t="s">
        <v>1981</v>
      </c>
      <c r="B37" s="46">
        <v>3871</v>
      </c>
      <c r="C37" s="45" t="s">
        <v>2160</v>
      </c>
      <c r="D37" s="46">
        <v>0</v>
      </c>
      <c r="E37" s="45" t="s">
        <v>1337</v>
      </c>
      <c r="F37" s="46">
        <v>6512</v>
      </c>
    </row>
    <row r="38" spans="1:6" ht="16.5" customHeight="1">
      <c r="A38" s="45" t="s">
        <v>2425</v>
      </c>
      <c r="B38" s="46">
        <v>22784</v>
      </c>
      <c r="C38" s="45" t="s">
        <v>24</v>
      </c>
      <c r="D38" s="46">
        <v>0</v>
      </c>
      <c r="E38" s="45" t="s">
        <v>1840</v>
      </c>
      <c r="F38" s="46">
        <v>1462</v>
      </c>
    </row>
    <row r="39" spans="1:6" ht="16.5" customHeight="1">
      <c r="A39" s="45" t="s">
        <v>112</v>
      </c>
      <c r="B39" s="46">
        <v>4703</v>
      </c>
      <c r="C39" s="45" t="s">
        <v>176</v>
      </c>
      <c r="D39" s="46">
        <v>0</v>
      </c>
      <c r="E39" s="45" t="s">
        <v>226</v>
      </c>
      <c r="F39" s="46">
        <v>50</v>
      </c>
    </row>
    <row r="40" spans="1:6" ht="16.5" customHeight="1">
      <c r="A40" s="45" t="s">
        <v>1840</v>
      </c>
      <c r="B40" s="46">
        <v>3096</v>
      </c>
      <c r="C40" s="45" t="s">
        <v>1981</v>
      </c>
      <c r="D40" s="46">
        <v>0</v>
      </c>
      <c r="E40" s="45" t="s">
        <v>1992</v>
      </c>
      <c r="F40" s="46">
        <v>0</v>
      </c>
    </row>
    <row r="41" spans="1:6" ht="16.5" customHeight="1">
      <c r="A41" s="45" t="s">
        <v>226</v>
      </c>
      <c r="B41" s="46">
        <v>92</v>
      </c>
      <c r="C41" s="45" t="s">
        <v>622</v>
      </c>
      <c r="D41" s="46">
        <v>0</v>
      </c>
      <c r="E41" s="45" t="s">
        <v>2102</v>
      </c>
      <c r="F41" s="46">
        <v>0</v>
      </c>
    </row>
    <row r="42" spans="1:6" ht="16.5" customHeight="1">
      <c r="A42" s="45" t="s">
        <v>1992</v>
      </c>
      <c r="B42" s="46">
        <v>0</v>
      </c>
      <c r="C42" s="45" t="s">
        <v>367</v>
      </c>
      <c r="D42" s="46">
        <v>3206</v>
      </c>
      <c r="E42" s="45" t="s">
        <v>393</v>
      </c>
      <c r="F42" s="46">
        <v>0</v>
      </c>
    </row>
    <row r="43" spans="1:6" ht="16.5" customHeight="1">
      <c r="A43" s="45" t="s">
        <v>1394</v>
      </c>
      <c r="B43" s="46">
        <v>40</v>
      </c>
      <c r="C43" s="45" t="s">
        <v>1840</v>
      </c>
      <c r="D43" s="46">
        <v>1545</v>
      </c>
      <c r="E43" s="45" t="s">
        <v>1175</v>
      </c>
      <c r="F43" s="46">
        <v>706</v>
      </c>
    </row>
    <row r="44" spans="1:6" ht="16.5" customHeight="1">
      <c r="A44" s="45" t="s">
        <v>1967</v>
      </c>
      <c r="B44" s="46">
        <v>0</v>
      </c>
      <c r="C44" s="45" t="s">
        <v>226</v>
      </c>
      <c r="D44" s="46">
        <v>90</v>
      </c>
      <c r="E44" s="45" t="s">
        <v>1207</v>
      </c>
      <c r="F44" s="46">
        <v>53</v>
      </c>
    </row>
    <row r="45" spans="1:6" ht="16.5" customHeight="1">
      <c r="A45" s="45" t="s">
        <v>2503</v>
      </c>
      <c r="B45" s="46">
        <v>130</v>
      </c>
      <c r="C45" s="45" t="s">
        <v>1992</v>
      </c>
      <c r="D45" s="46">
        <v>2</v>
      </c>
      <c r="E45" s="45" t="s">
        <v>1973</v>
      </c>
      <c r="F45" s="46">
        <v>5</v>
      </c>
    </row>
    <row r="46" spans="1:6" ht="16.5" customHeight="1">
      <c r="A46" s="45" t="s">
        <v>1524</v>
      </c>
      <c r="B46" s="46">
        <v>0</v>
      </c>
      <c r="C46" s="45" t="s">
        <v>1320</v>
      </c>
      <c r="D46" s="46">
        <v>8</v>
      </c>
      <c r="E46" s="45" t="s">
        <v>1286</v>
      </c>
      <c r="F46" s="46">
        <v>1017</v>
      </c>
    </row>
    <row r="47" spans="1:6" ht="16.5" customHeight="1">
      <c r="A47" s="45" t="s">
        <v>63</v>
      </c>
      <c r="B47" s="46">
        <v>523</v>
      </c>
      <c r="C47" s="45" t="s">
        <v>639</v>
      </c>
      <c r="D47" s="46">
        <v>0</v>
      </c>
      <c r="E47" s="45" t="s">
        <v>176</v>
      </c>
      <c r="F47" s="46">
        <v>25</v>
      </c>
    </row>
    <row r="48" spans="1:6" ht="16.5" customHeight="1">
      <c r="A48" s="45" t="s">
        <v>905</v>
      </c>
      <c r="B48" s="46">
        <v>0</v>
      </c>
      <c r="C48" s="45" t="s">
        <v>1226</v>
      </c>
      <c r="D48" s="46">
        <v>442</v>
      </c>
      <c r="E48" s="45" t="s">
        <v>1981</v>
      </c>
      <c r="F48" s="46">
        <v>2631</v>
      </c>
    </row>
    <row r="49" spans="1:6" ht="16.5" customHeight="1">
      <c r="A49" s="45" t="s">
        <v>1981</v>
      </c>
      <c r="B49" s="46">
        <v>545</v>
      </c>
      <c r="C49" s="45" t="s">
        <v>152</v>
      </c>
      <c r="D49" s="46">
        <v>0</v>
      </c>
      <c r="E49" s="45" t="s">
        <v>1924</v>
      </c>
      <c r="F49" s="46">
        <v>563</v>
      </c>
    </row>
    <row r="50" spans="1:6" ht="16.5" customHeight="1">
      <c r="A50" s="45" t="s">
        <v>2337</v>
      </c>
      <c r="B50" s="46">
        <v>277</v>
      </c>
      <c r="C50" s="45" t="s">
        <v>2222</v>
      </c>
      <c r="D50" s="46">
        <v>0</v>
      </c>
      <c r="E50" s="45" t="s">
        <v>2420</v>
      </c>
      <c r="F50" s="46">
        <v>0</v>
      </c>
    </row>
    <row r="51" spans="1:6" ht="16.5" customHeight="1">
      <c r="A51" s="45" t="s">
        <v>328</v>
      </c>
      <c r="B51" s="46">
        <v>3393</v>
      </c>
      <c r="C51" s="45" t="s">
        <v>1734</v>
      </c>
      <c r="D51" s="46">
        <v>0</v>
      </c>
      <c r="E51" s="45" t="s">
        <v>1840</v>
      </c>
      <c r="F51" s="46">
        <v>0</v>
      </c>
    </row>
    <row r="52" spans="1:6" ht="16.5" customHeight="1">
      <c r="A52" s="45" t="s">
        <v>1840</v>
      </c>
      <c r="B52" s="46">
        <v>1895</v>
      </c>
      <c r="C52" s="45" t="s">
        <v>207</v>
      </c>
      <c r="D52" s="46">
        <v>0</v>
      </c>
      <c r="E52" s="45" t="s">
        <v>226</v>
      </c>
      <c r="F52" s="46">
        <v>0</v>
      </c>
    </row>
    <row r="53" spans="1:6" ht="16.5" customHeight="1">
      <c r="A53" s="45" t="s">
        <v>226</v>
      </c>
      <c r="B53" s="46">
        <v>3</v>
      </c>
      <c r="C53" s="45" t="s">
        <v>194</v>
      </c>
      <c r="D53" s="46">
        <v>59</v>
      </c>
      <c r="E53" s="45" t="s">
        <v>1992</v>
      </c>
      <c r="F53" s="46">
        <v>0</v>
      </c>
    </row>
    <row r="54" spans="1:6" ht="16.5" customHeight="1">
      <c r="A54" s="45" t="s">
        <v>1992</v>
      </c>
      <c r="B54" s="46">
        <v>0</v>
      </c>
      <c r="C54" s="45" t="s">
        <v>105</v>
      </c>
      <c r="D54" s="46">
        <v>0</v>
      </c>
      <c r="E54" s="45" t="s">
        <v>2348</v>
      </c>
      <c r="F54" s="46">
        <v>0</v>
      </c>
    </row>
    <row r="55" spans="1:6" ht="16.5" customHeight="1">
      <c r="A55" s="45" t="s">
        <v>1598</v>
      </c>
      <c r="B55" s="46">
        <v>0</v>
      </c>
      <c r="C55" s="45" t="s">
        <v>1981</v>
      </c>
      <c r="D55" s="46">
        <v>555</v>
      </c>
      <c r="E55" s="45" t="s">
        <v>1981</v>
      </c>
      <c r="F55" s="46">
        <v>0</v>
      </c>
    </row>
    <row r="56" spans="1:6" ht="16.5" customHeight="1">
      <c r="A56" s="45" t="s">
        <v>560</v>
      </c>
      <c r="B56" s="46">
        <v>180</v>
      </c>
      <c r="C56" s="45" t="s">
        <v>2470</v>
      </c>
      <c r="D56" s="46">
        <v>505</v>
      </c>
      <c r="E56" s="45" t="s">
        <v>23</v>
      </c>
      <c r="F56" s="46">
        <v>0</v>
      </c>
    </row>
    <row r="57" spans="1:6" ht="16.5" customHeight="1">
      <c r="A57" s="45" t="s">
        <v>1380</v>
      </c>
      <c r="B57" s="46">
        <v>0</v>
      </c>
      <c r="C57" s="45" t="s">
        <v>682</v>
      </c>
      <c r="D57" s="46">
        <v>6448</v>
      </c>
      <c r="E57" s="45" t="s">
        <v>317</v>
      </c>
      <c r="F57" s="46">
        <v>1038</v>
      </c>
    </row>
    <row r="58" spans="1:6" ht="16.5" customHeight="1">
      <c r="A58" s="45" t="s">
        <v>2328</v>
      </c>
      <c r="B58" s="46">
        <v>423</v>
      </c>
      <c r="C58" s="45" t="s">
        <v>1840</v>
      </c>
      <c r="D58" s="46">
        <v>4825</v>
      </c>
      <c r="E58" s="45" t="s">
        <v>1840</v>
      </c>
      <c r="F58" s="46">
        <v>245</v>
      </c>
    </row>
    <row r="59" spans="1:6" ht="16.5" customHeight="1">
      <c r="A59" s="45" t="s">
        <v>916</v>
      </c>
      <c r="B59" s="46">
        <v>98</v>
      </c>
      <c r="C59" s="45" t="s">
        <v>226</v>
      </c>
      <c r="D59" s="46">
        <v>-238</v>
      </c>
      <c r="E59" s="45" t="s">
        <v>226</v>
      </c>
      <c r="F59" s="46">
        <v>11</v>
      </c>
    </row>
    <row r="60" spans="1:6" ht="16.5" customHeight="1">
      <c r="A60" s="45" t="s">
        <v>1981</v>
      </c>
      <c r="B60" s="46">
        <v>555</v>
      </c>
      <c r="C60" s="45" t="s">
        <v>1992</v>
      </c>
      <c r="D60" s="46">
        <v>0</v>
      </c>
      <c r="E60" s="45" t="s">
        <v>1992</v>
      </c>
      <c r="F60" s="46">
        <v>0</v>
      </c>
    </row>
    <row r="61" spans="1:6" ht="16.5" customHeight="1">
      <c r="A61" s="45" t="s">
        <v>42</v>
      </c>
      <c r="B61" s="46">
        <v>239</v>
      </c>
      <c r="C61" s="45" t="s">
        <v>2378</v>
      </c>
      <c r="D61" s="46">
        <v>168</v>
      </c>
      <c r="E61" s="45" t="s">
        <v>1054</v>
      </c>
      <c r="F61" s="46">
        <v>7</v>
      </c>
    </row>
    <row r="62" spans="1:6" ht="16.5" customHeight="1">
      <c r="A62" s="45" t="s">
        <v>1278</v>
      </c>
      <c r="B62" s="46">
        <v>16230</v>
      </c>
      <c r="C62" s="45" t="s">
        <v>1319</v>
      </c>
      <c r="D62" s="46">
        <v>9</v>
      </c>
      <c r="E62" s="45" t="s">
        <v>1981</v>
      </c>
      <c r="F62" s="46">
        <v>0</v>
      </c>
    </row>
    <row r="63" spans="1:6" ht="16.5" customHeight="1">
      <c r="A63" s="45" t="s">
        <v>1840</v>
      </c>
      <c r="B63" s="46">
        <v>7855</v>
      </c>
      <c r="C63" s="45" t="s">
        <v>885</v>
      </c>
      <c r="D63" s="46">
        <v>0</v>
      </c>
      <c r="E63" s="45" t="s">
        <v>1371</v>
      </c>
      <c r="F63" s="46">
        <v>775</v>
      </c>
    </row>
    <row r="64" spans="1:6" ht="16.5" customHeight="1">
      <c r="A64" s="45" t="s">
        <v>226</v>
      </c>
      <c r="B64" s="46">
        <v>462</v>
      </c>
      <c r="C64" s="45" t="s">
        <v>1981</v>
      </c>
      <c r="D64" s="46">
        <v>605</v>
      </c>
      <c r="E64" s="45" t="s">
        <v>2516</v>
      </c>
      <c r="F64" s="46">
        <v>143</v>
      </c>
    </row>
    <row r="65" spans="1:6" ht="16.5" customHeight="1">
      <c r="A65" s="45" t="s">
        <v>1992</v>
      </c>
      <c r="B65" s="46">
        <v>-12</v>
      </c>
      <c r="C65" s="45" t="s">
        <v>559</v>
      </c>
      <c r="D65" s="46">
        <v>1079</v>
      </c>
      <c r="E65" s="45" t="s">
        <v>1840</v>
      </c>
      <c r="F65" s="46">
        <v>119</v>
      </c>
    </row>
    <row r="66" spans="1:6" ht="16.5" customHeight="1">
      <c r="A66" s="45" t="s">
        <v>808</v>
      </c>
      <c r="B66" s="46">
        <v>15</v>
      </c>
      <c r="C66" s="45" t="s">
        <v>2429</v>
      </c>
      <c r="D66" s="46">
        <v>8116</v>
      </c>
      <c r="E66" s="45" t="s">
        <v>226</v>
      </c>
      <c r="F66" s="46">
        <v>1</v>
      </c>
    </row>
    <row r="67" spans="1:6" ht="16.5" customHeight="1">
      <c r="A67" s="45" t="s">
        <v>1992</v>
      </c>
      <c r="B67" s="46">
        <v>0</v>
      </c>
      <c r="C67" s="45" t="s">
        <v>1981</v>
      </c>
      <c r="D67" s="46">
        <v>337</v>
      </c>
      <c r="E67" s="45" t="s">
        <v>2357</v>
      </c>
      <c r="F67" s="46">
        <v>390</v>
      </c>
    </row>
    <row r="68" spans="1:6" ht="16.5" customHeight="1">
      <c r="A68" s="45" t="s">
        <v>1638</v>
      </c>
      <c r="B68" s="46">
        <v>0</v>
      </c>
      <c r="C68" s="45" t="s">
        <v>364</v>
      </c>
      <c r="D68" s="46">
        <v>635</v>
      </c>
      <c r="E68" s="45" t="s">
        <v>1370</v>
      </c>
      <c r="F68" s="46">
        <v>0</v>
      </c>
    </row>
    <row r="69" spans="1:6" ht="16.5" customHeight="1">
      <c r="A69" s="45" t="s">
        <v>1015</v>
      </c>
      <c r="B69" s="46">
        <v>4</v>
      </c>
      <c r="C69" s="45" t="s">
        <v>664</v>
      </c>
      <c r="D69" s="46">
        <v>5062</v>
      </c>
      <c r="E69" s="45" t="s">
        <v>2200</v>
      </c>
      <c r="F69" s="46">
        <v>4849</v>
      </c>
    </row>
    <row r="70" spans="1:6" ht="16.5" customHeight="1">
      <c r="A70" s="45" t="s">
        <v>1159</v>
      </c>
      <c r="B70" s="46">
        <v>5</v>
      </c>
      <c r="C70" s="45" t="s">
        <v>52</v>
      </c>
      <c r="D70" s="46">
        <v>0</v>
      </c>
      <c r="E70" s="45" t="s">
        <v>375</v>
      </c>
      <c r="F70" s="46">
        <v>0</v>
      </c>
    </row>
    <row r="71" spans="1:6" ht="16.5" customHeight="1">
      <c r="A71" s="45" t="s">
        <v>1981</v>
      </c>
      <c r="B71" s="46">
        <v>11</v>
      </c>
      <c r="C71" s="45" t="s">
        <v>652</v>
      </c>
      <c r="D71" s="46">
        <v>5062</v>
      </c>
      <c r="E71" s="45" t="s">
        <v>832</v>
      </c>
      <c r="F71" s="46">
        <v>0</v>
      </c>
    </row>
    <row r="72" spans="1:6" ht="16.5" customHeight="1">
      <c r="A72" s="45" t="s">
        <v>2221</v>
      </c>
      <c r="B72" s="46">
        <v>3</v>
      </c>
      <c r="C72" s="45" t="s">
        <v>970</v>
      </c>
      <c r="D72" s="46">
        <v>0</v>
      </c>
      <c r="E72" s="45" t="s">
        <v>1341</v>
      </c>
      <c r="F72" s="46">
        <v>0</v>
      </c>
    </row>
    <row r="73" spans="1:6" ht="16.5" customHeight="1">
      <c r="A73" s="45" t="s">
        <v>213</v>
      </c>
      <c r="B73" s="46">
        <v>1107</v>
      </c>
      <c r="C73" s="45" t="s">
        <v>1454</v>
      </c>
      <c r="D73" s="46">
        <v>0</v>
      </c>
      <c r="E73" s="45" t="s">
        <v>416</v>
      </c>
      <c r="F73" s="46">
        <v>0</v>
      </c>
    </row>
    <row r="74" spans="1:6" ht="16.5" customHeight="1">
      <c r="A74" s="45" t="s">
        <v>1840</v>
      </c>
      <c r="B74" s="46">
        <v>894</v>
      </c>
      <c r="C74" s="45" t="s">
        <v>1840</v>
      </c>
      <c r="D74" s="46">
        <v>0</v>
      </c>
      <c r="E74" s="45" t="s">
        <v>435</v>
      </c>
      <c r="F74" s="46">
        <v>0</v>
      </c>
    </row>
    <row r="75" spans="1:6" ht="16.5" customHeight="1">
      <c r="A75" s="45" t="s">
        <v>226</v>
      </c>
      <c r="B75" s="46">
        <v>0</v>
      </c>
      <c r="C75" s="45" t="s">
        <v>226</v>
      </c>
      <c r="D75" s="46">
        <v>0</v>
      </c>
      <c r="E75" s="45" t="s">
        <v>1182</v>
      </c>
      <c r="F75" s="46">
        <v>546</v>
      </c>
    </row>
    <row r="76" spans="1:6" ht="16.5" customHeight="1">
      <c r="A76" s="45" t="s">
        <v>1992</v>
      </c>
      <c r="B76" s="46">
        <v>0</v>
      </c>
      <c r="C76" s="45" t="s">
        <v>1992</v>
      </c>
      <c r="D76" s="46">
        <v>0</v>
      </c>
      <c r="E76" s="45" t="s">
        <v>1407</v>
      </c>
      <c r="F76" s="46">
        <v>97901</v>
      </c>
    </row>
    <row r="77" spans="1:6" ht="16.5" customHeight="1">
      <c r="A77" s="45" t="s">
        <v>2119</v>
      </c>
      <c r="B77" s="46">
        <v>213</v>
      </c>
      <c r="C77" s="45" t="s">
        <v>1293</v>
      </c>
      <c r="D77" s="46">
        <v>0</v>
      </c>
      <c r="E77" s="45" t="s">
        <v>1840</v>
      </c>
      <c r="F77" s="46">
        <v>43459</v>
      </c>
    </row>
    <row r="78" spans="1:6" ht="16.5" customHeight="1">
      <c r="A78" s="45" t="s">
        <v>1331</v>
      </c>
      <c r="B78" s="46">
        <v>0</v>
      </c>
      <c r="C78" s="45" t="s">
        <v>1981</v>
      </c>
      <c r="D78" s="46">
        <v>0</v>
      </c>
      <c r="E78" s="45" t="s">
        <v>226</v>
      </c>
      <c r="F78" s="46">
        <v>14795</v>
      </c>
    </row>
    <row r="79" spans="1:6" ht="16.5" customHeight="1">
      <c r="A79" s="45" t="s">
        <v>2534</v>
      </c>
      <c r="B79" s="46">
        <v>647</v>
      </c>
      <c r="C79" s="45" t="s">
        <v>2469</v>
      </c>
      <c r="D79" s="46">
        <v>0</v>
      </c>
      <c r="E79" s="45" t="s">
        <v>1992</v>
      </c>
      <c r="F79" s="46">
        <v>0</v>
      </c>
    </row>
    <row r="80" spans="1:6" ht="16.5" customHeight="1">
      <c r="A80" s="45" t="s">
        <v>1840</v>
      </c>
      <c r="B80" s="46">
        <v>471</v>
      </c>
      <c r="C80" s="45" t="s">
        <v>334</v>
      </c>
      <c r="D80" s="46">
        <v>0</v>
      </c>
      <c r="E80" s="45" t="s">
        <v>967</v>
      </c>
      <c r="F80" s="46">
        <v>691</v>
      </c>
    </row>
    <row r="81" spans="1:6" ht="16.5" customHeight="1">
      <c r="A81" s="45" t="s">
        <v>226</v>
      </c>
      <c r="B81" s="46">
        <v>8</v>
      </c>
      <c r="C81" s="45" t="s">
        <v>363</v>
      </c>
      <c r="D81" s="46">
        <v>0</v>
      </c>
      <c r="E81" s="45" t="s">
        <v>2479</v>
      </c>
      <c r="F81" s="46">
        <v>119</v>
      </c>
    </row>
    <row r="82" spans="1:6" ht="16.5" customHeight="1">
      <c r="A82" s="45" t="s">
        <v>1992</v>
      </c>
      <c r="B82" s="46">
        <v>0</v>
      </c>
      <c r="C82" s="45" t="s">
        <v>1403</v>
      </c>
      <c r="D82" s="46">
        <v>0</v>
      </c>
      <c r="E82" s="45" t="s">
        <v>966</v>
      </c>
      <c r="F82" s="46">
        <v>537</v>
      </c>
    </row>
    <row r="83" spans="1:6" ht="16.5" customHeight="1">
      <c r="A83" s="45" t="s">
        <v>2455</v>
      </c>
      <c r="B83" s="46">
        <v>110</v>
      </c>
      <c r="C83" s="45" t="s">
        <v>2464</v>
      </c>
      <c r="D83" s="46">
        <v>0</v>
      </c>
      <c r="E83" s="45" t="s">
        <v>1473</v>
      </c>
      <c r="F83" s="46">
        <v>78</v>
      </c>
    </row>
    <row r="84" spans="1:6" ht="16.5" customHeight="1">
      <c r="A84" s="45" t="s">
        <v>1981</v>
      </c>
      <c r="B84" s="46">
        <v>9</v>
      </c>
      <c r="C84" s="45" t="s">
        <v>1357</v>
      </c>
      <c r="D84" s="46">
        <v>0</v>
      </c>
      <c r="E84" s="45" t="s">
        <v>1483</v>
      </c>
      <c r="F84" s="46">
        <v>16</v>
      </c>
    </row>
    <row r="85" spans="1:6" ht="16.5" customHeight="1">
      <c r="A85" s="45" t="s">
        <v>1292</v>
      </c>
      <c r="B85" s="46">
        <v>49</v>
      </c>
      <c r="C85" s="45" t="s">
        <v>1774</v>
      </c>
      <c r="D85" s="46">
        <v>0</v>
      </c>
      <c r="E85" s="45" t="s">
        <v>774</v>
      </c>
      <c r="F85" s="46">
        <v>0</v>
      </c>
    </row>
    <row r="86" spans="1:6" ht="16.5" customHeight="1">
      <c r="A86" s="45" t="s">
        <v>1489</v>
      </c>
      <c r="B86" s="46">
        <v>5251</v>
      </c>
      <c r="C86" s="45" t="s">
        <v>1907</v>
      </c>
      <c r="D86" s="46">
        <v>0</v>
      </c>
      <c r="E86" s="45" t="s">
        <v>4</v>
      </c>
      <c r="F86" s="46">
        <v>0</v>
      </c>
    </row>
    <row r="87" spans="1:6" ht="16.5" customHeight="1">
      <c r="A87" s="45" t="s">
        <v>1840</v>
      </c>
      <c r="B87" s="46">
        <v>2724</v>
      </c>
      <c r="C87" s="45" t="s">
        <v>1637</v>
      </c>
      <c r="D87" s="46">
        <v>0</v>
      </c>
      <c r="E87" s="45" t="s">
        <v>1035</v>
      </c>
      <c r="F87" s="46">
        <v>124</v>
      </c>
    </row>
    <row r="88" spans="1:6" ht="16.5" customHeight="1">
      <c r="A88" s="45" t="s">
        <v>226</v>
      </c>
      <c r="B88" s="46">
        <v>602</v>
      </c>
      <c r="C88" s="45" t="s">
        <v>2236</v>
      </c>
      <c r="D88" s="46">
        <v>0</v>
      </c>
      <c r="E88" s="45" t="s">
        <v>2085</v>
      </c>
      <c r="F88" s="46">
        <v>20603</v>
      </c>
    </row>
    <row r="89" spans="1:6" ht="16.5" customHeight="1">
      <c r="A89" s="45" t="s">
        <v>1992</v>
      </c>
      <c r="B89" s="46">
        <v>0</v>
      </c>
      <c r="C89" s="45" t="s">
        <v>831</v>
      </c>
      <c r="D89" s="46">
        <v>0</v>
      </c>
      <c r="E89" s="45" t="s">
        <v>1042</v>
      </c>
      <c r="F89" s="46">
        <v>-5</v>
      </c>
    </row>
    <row r="90" spans="1:6" ht="16.5" customHeight="1">
      <c r="A90" s="45" t="s">
        <v>2070</v>
      </c>
      <c r="B90" s="46">
        <v>15</v>
      </c>
      <c r="C90" s="45" t="s">
        <v>1158</v>
      </c>
      <c r="D90" s="46">
        <v>0</v>
      </c>
      <c r="E90" s="45" t="s">
        <v>2478</v>
      </c>
      <c r="F90" s="46">
        <v>78</v>
      </c>
    </row>
    <row r="91" spans="1:6" ht="16.5" customHeight="1">
      <c r="A91" s="45" t="s">
        <v>2084</v>
      </c>
      <c r="B91" s="46">
        <v>0</v>
      </c>
      <c r="C91" s="45" t="s">
        <v>2494</v>
      </c>
      <c r="D91" s="46">
        <v>0</v>
      </c>
      <c r="E91" s="45" t="s">
        <v>1157</v>
      </c>
      <c r="F91" s="46">
        <v>13</v>
      </c>
    </row>
    <row r="92" spans="1:6" ht="16.5" customHeight="1">
      <c r="A92" s="45" t="s">
        <v>1981</v>
      </c>
      <c r="B92" s="46">
        <v>105</v>
      </c>
      <c r="C92" s="45" t="s">
        <v>175</v>
      </c>
      <c r="D92" s="46">
        <v>0</v>
      </c>
      <c r="E92" s="45" t="s">
        <v>2178</v>
      </c>
      <c r="F92" s="46">
        <v>82</v>
      </c>
    </row>
    <row r="93" spans="1:6" ht="16.5" customHeight="1">
      <c r="A93" s="45" t="s">
        <v>1113</v>
      </c>
      <c r="B93" s="46">
        <v>1805</v>
      </c>
      <c r="C93" s="45" t="s">
        <v>2060</v>
      </c>
      <c r="D93" s="46">
        <v>0</v>
      </c>
      <c r="E93" s="45" t="s">
        <v>680</v>
      </c>
      <c r="F93" s="46">
        <v>3807</v>
      </c>
    </row>
    <row r="94" spans="1:6" ht="16.5" customHeight="1">
      <c r="A94" s="45" t="s">
        <v>1735</v>
      </c>
      <c r="B94" s="46">
        <v>11298</v>
      </c>
      <c r="C94" s="45" t="s">
        <v>286</v>
      </c>
      <c r="D94" s="46">
        <v>0</v>
      </c>
      <c r="E94" s="45" t="s">
        <v>1340</v>
      </c>
      <c r="F94" s="46">
        <v>30</v>
      </c>
    </row>
    <row r="95" spans="1:6" ht="16.5" customHeight="1">
      <c r="A95" s="45" t="s">
        <v>1840</v>
      </c>
      <c r="B95" s="46">
        <v>6988</v>
      </c>
      <c r="C95" s="45" t="s">
        <v>1077</v>
      </c>
      <c r="D95" s="46">
        <v>0</v>
      </c>
      <c r="E95" s="45" t="s">
        <v>176</v>
      </c>
      <c r="F95" s="46">
        <v>380</v>
      </c>
    </row>
    <row r="96" spans="1:6" ht="16.5" customHeight="1">
      <c r="A96" s="45" t="s">
        <v>226</v>
      </c>
      <c r="B96" s="46">
        <v>1418</v>
      </c>
      <c r="C96" s="45" t="s">
        <v>1393</v>
      </c>
      <c r="D96" s="46">
        <v>0</v>
      </c>
      <c r="E96" s="45" t="s">
        <v>1981</v>
      </c>
      <c r="F96" s="46">
        <v>4693</v>
      </c>
    </row>
    <row r="97" spans="1:6" ht="16.5" customHeight="1">
      <c r="A97" s="45" t="s">
        <v>1992</v>
      </c>
      <c r="B97" s="46">
        <v>0</v>
      </c>
      <c r="C97" s="45" t="s">
        <v>965</v>
      </c>
      <c r="D97" s="46">
        <v>0</v>
      </c>
      <c r="E97" s="45" t="s">
        <v>1863</v>
      </c>
      <c r="F97" s="46">
        <v>8401</v>
      </c>
    </row>
    <row r="98" spans="1:6" ht="16.5" customHeight="1">
      <c r="A98" s="45" t="s">
        <v>1293</v>
      </c>
      <c r="B98" s="46">
        <v>615</v>
      </c>
      <c r="C98" s="45" t="s">
        <v>2046</v>
      </c>
      <c r="D98" s="46">
        <v>0</v>
      </c>
      <c r="E98" s="45" t="s">
        <v>1628</v>
      </c>
      <c r="F98" s="46">
        <v>174</v>
      </c>
    </row>
    <row r="99" spans="1:6" ht="16.5" customHeight="1">
      <c r="A99" s="45" t="s">
        <v>1981</v>
      </c>
      <c r="B99" s="46">
        <v>990</v>
      </c>
      <c r="C99" s="45" t="s">
        <v>874</v>
      </c>
      <c r="D99" s="46">
        <v>0</v>
      </c>
      <c r="E99" s="45" t="s">
        <v>1840</v>
      </c>
      <c r="F99" s="46">
        <v>2</v>
      </c>
    </row>
    <row r="100" spans="1:6" ht="16.5" customHeight="1">
      <c r="A100" s="45" t="s">
        <v>347</v>
      </c>
      <c r="B100" s="46">
        <v>1287</v>
      </c>
      <c r="C100" s="45" t="s">
        <v>1453</v>
      </c>
      <c r="D100" s="46">
        <v>0</v>
      </c>
      <c r="E100" s="45" t="s">
        <v>226</v>
      </c>
      <c r="F100" s="46">
        <v>11</v>
      </c>
    </row>
    <row r="101" spans="1:6" ht="16.5" customHeight="1">
      <c r="A101" s="45" t="s">
        <v>212</v>
      </c>
      <c r="B101" s="46">
        <v>7239</v>
      </c>
      <c r="C101" s="45" t="s">
        <v>1616</v>
      </c>
      <c r="D101" s="46">
        <v>0</v>
      </c>
      <c r="E101" s="45" t="s">
        <v>1992</v>
      </c>
      <c r="F101" s="46">
        <v>0</v>
      </c>
    </row>
    <row r="102" spans="1:6" ht="16.5" customHeight="1">
      <c r="A102" s="45" t="s">
        <v>1840</v>
      </c>
      <c r="B102" s="46">
        <v>2340</v>
      </c>
      <c r="C102" s="45" t="s">
        <v>1957</v>
      </c>
      <c r="D102" s="46">
        <v>0</v>
      </c>
      <c r="E102" s="45" t="s">
        <v>1533</v>
      </c>
      <c r="F102" s="46">
        <v>130</v>
      </c>
    </row>
    <row r="103" spans="1:6" ht="16.5" customHeight="1">
      <c r="A103" s="45" t="s">
        <v>226</v>
      </c>
      <c r="B103" s="46">
        <v>1180</v>
      </c>
      <c r="C103" s="45" t="s">
        <v>1615</v>
      </c>
      <c r="D103" s="46">
        <v>0</v>
      </c>
      <c r="E103" s="45" t="s">
        <v>1981</v>
      </c>
      <c r="F103" s="46">
        <v>31</v>
      </c>
    </row>
    <row r="104" spans="1:6" ht="16.5" customHeight="1">
      <c r="A104" s="45" t="s">
        <v>1992</v>
      </c>
      <c r="B104" s="46">
        <v>0</v>
      </c>
      <c r="C104" s="45" t="s">
        <v>816</v>
      </c>
      <c r="D104" s="46">
        <v>0</v>
      </c>
      <c r="E104" s="45" t="s">
        <v>1004</v>
      </c>
      <c r="F104" s="46">
        <v>0</v>
      </c>
    </row>
    <row r="105" spans="1:6" ht="16.5" customHeight="1">
      <c r="A105" s="45" t="s">
        <v>1981</v>
      </c>
      <c r="B105" s="46">
        <v>260</v>
      </c>
      <c r="C105" s="45" t="s">
        <v>1852</v>
      </c>
      <c r="D105" s="46">
        <v>0</v>
      </c>
      <c r="E105" s="45" t="s">
        <v>1960</v>
      </c>
      <c r="F105" s="46">
        <v>12340</v>
      </c>
    </row>
    <row r="106" spans="1:6" ht="16.5" customHeight="1">
      <c r="A106" s="45" t="s">
        <v>1500</v>
      </c>
      <c r="B106" s="46">
        <v>3459</v>
      </c>
      <c r="C106" s="45" t="s">
        <v>1076</v>
      </c>
      <c r="D106" s="46">
        <v>0</v>
      </c>
      <c r="E106" s="45" t="s">
        <v>1840</v>
      </c>
      <c r="F106" s="46">
        <v>7096</v>
      </c>
    </row>
    <row r="107" spans="1:6" ht="16.5" customHeight="1">
      <c r="A107" s="45" t="s">
        <v>2398</v>
      </c>
      <c r="B107" s="46">
        <v>3849</v>
      </c>
      <c r="C107" s="45" t="s">
        <v>2053</v>
      </c>
      <c r="D107" s="46">
        <v>0</v>
      </c>
      <c r="E107" s="45" t="s">
        <v>226</v>
      </c>
      <c r="F107" s="46">
        <v>3281</v>
      </c>
    </row>
    <row r="108" spans="1:6" ht="16.5" customHeight="1">
      <c r="A108" s="45" t="s">
        <v>1840</v>
      </c>
      <c r="B108" s="46">
        <v>1948</v>
      </c>
      <c r="C108" s="45" t="s">
        <v>1014</v>
      </c>
      <c r="D108" s="46">
        <v>0</v>
      </c>
      <c r="E108" s="45" t="s">
        <v>1992</v>
      </c>
      <c r="F108" s="46">
        <v>0</v>
      </c>
    </row>
    <row r="109" spans="1:6" ht="16.5" customHeight="1">
      <c r="A109" s="45" t="s">
        <v>226</v>
      </c>
      <c r="B109" s="46">
        <v>1087</v>
      </c>
      <c r="C109" s="45" t="s">
        <v>327</v>
      </c>
      <c r="D109" s="46">
        <v>4754</v>
      </c>
      <c r="E109" s="45" t="s">
        <v>2493</v>
      </c>
      <c r="F109" s="46">
        <v>153</v>
      </c>
    </row>
    <row r="110" spans="1:6" ht="16.5" customHeight="1">
      <c r="A110" s="45" t="s">
        <v>1992</v>
      </c>
      <c r="B110" s="46">
        <v>0</v>
      </c>
      <c r="C110" s="45" t="s">
        <v>1822</v>
      </c>
      <c r="D110" s="46">
        <v>0</v>
      </c>
      <c r="E110" s="45" t="s">
        <v>1773</v>
      </c>
      <c r="F110" s="46">
        <v>42</v>
      </c>
    </row>
    <row r="111" spans="1:6" ht="16.5" customHeight="1">
      <c r="A111" s="45" t="s">
        <v>1981</v>
      </c>
      <c r="B111" s="46">
        <v>175</v>
      </c>
      <c r="C111" s="45" t="s">
        <v>1558</v>
      </c>
      <c r="D111" s="46">
        <v>0</v>
      </c>
      <c r="E111" s="45" t="s">
        <v>1369</v>
      </c>
      <c r="F111" s="46">
        <v>33</v>
      </c>
    </row>
    <row r="112" spans="1:6" ht="16.5" customHeight="1">
      <c r="A112" s="45" t="s">
        <v>679</v>
      </c>
      <c r="B112" s="46">
        <v>639</v>
      </c>
      <c r="C112" s="45" t="s">
        <v>2282</v>
      </c>
      <c r="D112" s="46">
        <v>0</v>
      </c>
      <c r="E112" s="45" t="s">
        <v>2187</v>
      </c>
      <c r="F112" s="46">
        <v>33</v>
      </c>
    </row>
    <row r="113" spans="1:6" ht="16.5" customHeight="1">
      <c r="A113" s="45" t="s">
        <v>438</v>
      </c>
      <c r="B113" s="46">
        <v>997</v>
      </c>
      <c r="C113" s="45" t="s">
        <v>884</v>
      </c>
      <c r="D113" s="46">
        <v>0</v>
      </c>
      <c r="E113" s="45" t="s">
        <v>385</v>
      </c>
      <c r="F113" s="46">
        <v>38</v>
      </c>
    </row>
    <row r="114" spans="1:6" ht="16.5" customHeight="1">
      <c r="A114" s="45" t="s">
        <v>1840</v>
      </c>
      <c r="B114" s="46">
        <v>756</v>
      </c>
      <c r="C114" s="45" t="s">
        <v>1124</v>
      </c>
      <c r="D114" s="46">
        <v>0</v>
      </c>
      <c r="E114" s="45" t="s">
        <v>1557</v>
      </c>
      <c r="F114" s="46">
        <v>1350</v>
      </c>
    </row>
    <row r="115" spans="1:6" ht="16.5" customHeight="1">
      <c r="A115" s="45" t="s">
        <v>226</v>
      </c>
      <c r="B115" s="46">
        <v>101</v>
      </c>
      <c r="C115" s="45" t="s">
        <v>638</v>
      </c>
      <c r="D115" s="46">
        <v>0</v>
      </c>
      <c r="E115" s="45" t="s">
        <v>1981</v>
      </c>
      <c r="F115" s="46">
        <v>179</v>
      </c>
    </row>
    <row r="116" spans="1:6" ht="16.5" customHeight="1">
      <c r="A116" s="45" t="s">
        <v>1992</v>
      </c>
      <c r="B116" s="46">
        <v>0</v>
      </c>
      <c r="C116" s="45" t="s">
        <v>165</v>
      </c>
      <c r="D116" s="46">
        <v>3912</v>
      </c>
      <c r="E116" s="45" t="s">
        <v>942</v>
      </c>
      <c r="F116" s="46">
        <v>135</v>
      </c>
    </row>
    <row r="117" spans="1:6" ht="16.5" customHeight="1">
      <c r="A117" s="45" t="s">
        <v>1981</v>
      </c>
      <c r="B117" s="46">
        <v>114</v>
      </c>
      <c r="C117" s="45" t="s">
        <v>1766</v>
      </c>
      <c r="D117" s="46">
        <v>45</v>
      </c>
      <c r="E117" s="45" t="s">
        <v>670</v>
      </c>
      <c r="F117" s="46">
        <v>19877</v>
      </c>
    </row>
    <row r="118" spans="1:6" ht="16.5" customHeight="1">
      <c r="A118" s="45" t="s">
        <v>2463</v>
      </c>
      <c r="B118" s="46">
        <v>26</v>
      </c>
      <c r="C118" s="45" t="s">
        <v>276</v>
      </c>
      <c r="D118" s="46">
        <v>10</v>
      </c>
      <c r="E118" s="45" t="s">
        <v>1840</v>
      </c>
      <c r="F118" s="46">
        <v>8866</v>
      </c>
    </row>
    <row r="119" spans="1:6" ht="16.5" customHeight="1">
      <c r="A119" s="45" t="s">
        <v>630</v>
      </c>
      <c r="B119" s="46">
        <v>0</v>
      </c>
      <c r="C119" s="45" t="s">
        <v>415</v>
      </c>
      <c r="D119" s="46">
        <v>1366</v>
      </c>
      <c r="E119" s="45" t="s">
        <v>226</v>
      </c>
      <c r="F119" s="46">
        <v>4706</v>
      </c>
    </row>
    <row r="120" spans="1:6" ht="16.5" customHeight="1">
      <c r="A120" s="45" t="s">
        <v>1840</v>
      </c>
      <c r="B120" s="46">
        <v>0</v>
      </c>
      <c r="C120" s="45" t="s">
        <v>1733</v>
      </c>
      <c r="D120" s="46">
        <v>0</v>
      </c>
      <c r="E120" s="45" t="s">
        <v>1992</v>
      </c>
      <c r="F120" s="46">
        <v>14</v>
      </c>
    </row>
    <row r="121" spans="1:6" ht="16.5" customHeight="1">
      <c r="A121" s="45" t="s">
        <v>226</v>
      </c>
      <c r="B121" s="46">
        <v>0</v>
      </c>
      <c r="C121" s="45" t="s">
        <v>2035</v>
      </c>
      <c r="D121" s="46">
        <v>22</v>
      </c>
      <c r="E121" s="45" t="s">
        <v>275</v>
      </c>
      <c r="F121" s="46">
        <v>815</v>
      </c>
    </row>
    <row r="122" spans="1:6" ht="16.5" customHeight="1">
      <c r="A122" s="45" t="s">
        <v>1992</v>
      </c>
      <c r="B122" s="46">
        <v>0</v>
      </c>
      <c r="C122" s="45" t="s">
        <v>1549</v>
      </c>
      <c r="D122" s="46">
        <v>258</v>
      </c>
      <c r="E122" s="45" t="s">
        <v>1724</v>
      </c>
      <c r="F122" s="46">
        <v>113</v>
      </c>
    </row>
    <row r="123" spans="1:6" ht="16.5" customHeight="1">
      <c r="A123" s="45" t="s">
        <v>1981</v>
      </c>
      <c r="B123" s="46">
        <v>0</v>
      </c>
      <c r="C123" s="45" t="s">
        <v>362</v>
      </c>
      <c r="D123" s="46">
        <v>710</v>
      </c>
      <c r="E123" s="45" t="s">
        <v>434</v>
      </c>
      <c r="F123" s="46">
        <v>4981</v>
      </c>
    </row>
    <row r="124" spans="1:6" ht="16.5" customHeight="1">
      <c r="A124" s="45" t="s">
        <v>126</v>
      </c>
      <c r="B124" s="46">
        <v>0</v>
      </c>
      <c r="C124" s="45" t="s">
        <v>193</v>
      </c>
      <c r="D124" s="46">
        <v>1501</v>
      </c>
      <c r="E124" s="45" t="s">
        <v>1981</v>
      </c>
      <c r="F124" s="46">
        <v>227</v>
      </c>
    </row>
    <row r="125" spans="1:6" ht="16.5" customHeight="1">
      <c r="A125" s="45" t="s">
        <v>1624</v>
      </c>
      <c r="B125" s="46">
        <v>4214</v>
      </c>
      <c r="C125" s="45" t="s">
        <v>1225</v>
      </c>
      <c r="D125" s="46">
        <v>842</v>
      </c>
      <c r="E125" s="45" t="s">
        <v>1034</v>
      </c>
      <c r="F125" s="46">
        <v>155</v>
      </c>
    </row>
    <row r="126" spans="1:6" ht="16.5" customHeight="1">
      <c r="A126" s="45" t="s">
        <v>1840</v>
      </c>
      <c r="B126" s="46">
        <v>3041</v>
      </c>
      <c r="C126" s="45" t="s">
        <v>1972</v>
      </c>
      <c r="D126" s="46">
        <v>842</v>
      </c>
      <c r="E126" s="45" t="s">
        <v>2171</v>
      </c>
      <c r="F126" s="46">
        <v>5394</v>
      </c>
    </row>
    <row r="127" spans="1:6" ht="16.5" customHeight="1">
      <c r="A127" s="45" t="s">
        <v>226</v>
      </c>
      <c r="B127" s="46">
        <v>201</v>
      </c>
      <c r="C127" s="45" t="s">
        <v>1024</v>
      </c>
      <c r="D127" s="46">
        <v>142099</v>
      </c>
      <c r="E127" s="45" t="s">
        <v>1840</v>
      </c>
      <c r="F127" s="46">
        <v>3193</v>
      </c>
    </row>
    <row r="128" spans="1:6" ht="16.5" customHeight="1">
      <c r="A128" s="45" t="s">
        <v>1992</v>
      </c>
      <c r="B128" s="46">
        <v>0</v>
      </c>
      <c r="C128" s="45" t="s">
        <v>158</v>
      </c>
      <c r="D128" s="46">
        <v>5785</v>
      </c>
      <c r="E128" s="45" t="s">
        <v>226</v>
      </c>
      <c r="F128" s="46">
        <v>692</v>
      </c>
    </row>
    <row r="129" spans="1:6" ht="16.5" customHeight="1">
      <c r="A129" s="45" t="s">
        <v>1992</v>
      </c>
      <c r="B129" s="46">
        <v>0</v>
      </c>
      <c r="C129" s="45" t="s">
        <v>325</v>
      </c>
      <c r="D129" s="46">
        <v>1670</v>
      </c>
      <c r="E129" s="45" t="s">
        <v>1379</v>
      </c>
      <c r="F129" s="46">
        <v>9</v>
      </c>
    </row>
    <row r="130" spans="1:6" ht="16.5" customHeight="1">
      <c r="A130" s="45" t="s">
        <v>1934</v>
      </c>
      <c r="B130" s="46">
        <v>237</v>
      </c>
      <c r="C130" s="45" t="s">
        <v>824</v>
      </c>
      <c r="D130" s="46">
        <v>353681</v>
      </c>
      <c r="E130" s="45" t="s">
        <v>621</v>
      </c>
      <c r="F130" s="46">
        <v>0</v>
      </c>
    </row>
    <row r="131" spans="1:6" ht="16.5" customHeight="1">
      <c r="A131" s="45" t="s">
        <v>1821</v>
      </c>
      <c r="B131" s="46">
        <v>21</v>
      </c>
      <c r="C131" s="45" t="s">
        <v>346</v>
      </c>
      <c r="D131" s="46">
        <v>17503</v>
      </c>
      <c r="E131" s="45" t="s">
        <v>2492</v>
      </c>
      <c r="F131" s="46">
        <v>0</v>
      </c>
    </row>
    <row r="132" spans="1:6" ht="16.5" customHeight="1">
      <c r="A132" s="45" t="s">
        <v>539</v>
      </c>
      <c r="B132" s="46">
        <v>596</v>
      </c>
      <c r="C132" s="45" t="s">
        <v>1881</v>
      </c>
      <c r="D132" s="46">
        <v>139886</v>
      </c>
      <c r="E132" s="45" t="s">
        <v>2410</v>
      </c>
      <c r="F132" s="46">
        <v>159</v>
      </c>
    </row>
    <row r="133" spans="1:6" ht="16.5" customHeight="1">
      <c r="A133" s="45" t="s">
        <v>2257</v>
      </c>
      <c r="B133" s="46">
        <v>183</v>
      </c>
      <c r="C133" s="45" t="s">
        <v>1683</v>
      </c>
      <c r="D133" s="46">
        <v>78637</v>
      </c>
      <c r="E133" s="45" t="s">
        <v>41</v>
      </c>
      <c r="F133" s="46">
        <v>0</v>
      </c>
    </row>
    <row r="134" spans="1:6" ht="16.5" customHeight="1">
      <c r="A134" s="45" t="s">
        <v>1548</v>
      </c>
      <c r="B134" s="46">
        <v>11</v>
      </c>
      <c r="C134" s="45" t="s">
        <v>498</v>
      </c>
      <c r="D134" s="46">
        <v>58426</v>
      </c>
      <c r="E134" s="45" t="s">
        <v>2159</v>
      </c>
      <c r="F134" s="46">
        <v>50</v>
      </c>
    </row>
    <row r="135" spans="1:6" ht="16.5" customHeight="1">
      <c r="A135" s="45" t="s">
        <v>1318</v>
      </c>
      <c r="B135" s="46">
        <v>0</v>
      </c>
      <c r="C135" s="45" t="s">
        <v>693</v>
      </c>
      <c r="D135" s="46">
        <v>8</v>
      </c>
      <c r="E135" s="45" t="s">
        <v>151</v>
      </c>
      <c r="F135" s="46">
        <v>0</v>
      </c>
    </row>
    <row r="136" spans="1:6" ht="16.5" customHeight="1">
      <c r="A136" s="45" t="s">
        <v>1654</v>
      </c>
      <c r="B136" s="46">
        <v>37</v>
      </c>
      <c r="C136" s="45" t="s">
        <v>433</v>
      </c>
      <c r="D136" s="46">
        <v>142</v>
      </c>
      <c r="E136" s="45" t="s">
        <v>784</v>
      </c>
      <c r="F136" s="46">
        <v>0</v>
      </c>
    </row>
    <row r="137" spans="1:6" ht="16.5" customHeight="1">
      <c r="A137" s="45" t="s">
        <v>1303</v>
      </c>
      <c r="B137" s="46">
        <v>0</v>
      </c>
      <c r="C137" s="45" t="s">
        <v>2158</v>
      </c>
      <c r="D137" s="46">
        <v>0</v>
      </c>
      <c r="E137" s="45" t="s">
        <v>1166</v>
      </c>
      <c r="F137" s="46">
        <v>109</v>
      </c>
    </row>
    <row r="138" spans="1:6" ht="16.5" customHeight="1">
      <c r="A138" s="45" t="s">
        <v>1981</v>
      </c>
      <c r="B138" s="46">
        <v>339</v>
      </c>
      <c r="C138" s="45" t="s">
        <v>164</v>
      </c>
      <c r="D138" s="46">
        <v>59079</v>
      </c>
      <c r="E138" s="45" t="s">
        <v>493</v>
      </c>
      <c r="F138" s="46">
        <v>11619</v>
      </c>
    </row>
    <row r="139" spans="1:6" ht="16.5" customHeight="1">
      <c r="A139" s="45" t="s">
        <v>597</v>
      </c>
      <c r="B139" s="46">
        <v>85</v>
      </c>
      <c r="C139" s="45" t="s">
        <v>2030</v>
      </c>
      <c r="D139" s="46">
        <v>50490</v>
      </c>
      <c r="E139" s="45" t="s">
        <v>41</v>
      </c>
      <c r="F139" s="46">
        <v>51</v>
      </c>
    </row>
    <row r="140" spans="1:6" ht="16.5" customHeight="1">
      <c r="A140" s="45" t="s">
        <v>141</v>
      </c>
      <c r="B140" s="46">
        <v>0</v>
      </c>
      <c r="C140" s="45" t="s">
        <v>807</v>
      </c>
      <c r="D140" s="46">
        <v>0</v>
      </c>
      <c r="E140" s="45" t="s">
        <v>249</v>
      </c>
      <c r="F140" s="46">
        <v>798</v>
      </c>
    </row>
    <row r="141" spans="1:6" ht="16.5" customHeight="1">
      <c r="A141" s="45" t="s">
        <v>1840</v>
      </c>
      <c r="B141" s="46">
        <v>0</v>
      </c>
      <c r="C141" s="45" t="s">
        <v>1762</v>
      </c>
      <c r="D141" s="46">
        <v>6682</v>
      </c>
      <c r="E141" s="45" t="s">
        <v>263</v>
      </c>
      <c r="F141" s="46">
        <v>5510</v>
      </c>
    </row>
    <row r="142" spans="1:6" ht="16.5" customHeight="1">
      <c r="A142" s="45" t="s">
        <v>226</v>
      </c>
      <c r="B142" s="46">
        <v>0</v>
      </c>
      <c r="C142" s="45" t="s">
        <v>2377</v>
      </c>
      <c r="D142" s="46">
        <v>0</v>
      </c>
      <c r="E142" s="45" t="s">
        <v>1623</v>
      </c>
      <c r="F142" s="46">
        <v>1068</v>
      </c>
    </row>
    <row r="143" spans="1:6" ht="16.5" customHeight="1">
      <c r="A143" s="45" t="s">
        <v>1992</v>
      </c>
      <c r="B143" s="46">
        <v>0</v>
      </c>
      <c r="C143" s="45" t="s">
        <v>414</v>
      </c>
      <c r="D143" s="46">
        <v>18085</v>
      </c>
      <c r="E143" s="45" t="s">
        <v>558</v>
      </c>
      <c r="F143" s="46">
        <v>4192</v>
      </c>
    </row>
    <row r="144" spans="1:6" ht="16.5" customHeight="1">
      <c r="A144" s="45" t="s">
        <v>374</v>
      </c>
      <c r="B144" s="46">
        <v>0</v>
      </c>
      <c r="C144" s="45" t="s">
        <v>637</v>
      </c>
      <c r="D144" s="46">
        <v>17874</v>
      </c>
      <c r="E144" s="45" t="s">
        <v>1874</v>
      </c>
      <c r="F144" s="46">
        <v>4</v>
      </c>
    </row>
    <row r="145" spans="1:6" ht="16.5" customHeight="1">
      <c r="A145" s="45" t="s">
        <v>1919</v>
      </c>
      <c r="B145" s="46">
        <v>0</v>
      </c>
      <c r="C145" s="45" t="s">
        <v>964</v>
      </c>
      <c r="D145" s="46">
        <v>7849</v>
      </c>
      <c r="E145" s="45" t="s">
        <v>41</v>
      </c>
      <c r="F145" s="46">
        <v>0</v>
      </c>
    </row>
    <row r="146" spans="1:6" ht="16.5" customHeight="1">
      <c r="A146" s="45" t="s">
        <v>2069</v>
      </c>
      <c r="B146" s="46">
        <v>0</v>
      </c>
      <c r="C146" s="45" t="s">
        <v>960</v>
      </c>
      <c r="D146" s="46">
        <v>195</v>
      </c>
      <c r="E146" s="45" t="s">
        <v>1980</v>
      </c>
      <c r="F146" s="46">
        <v>0</v>
      </c>
    </row>
    <row r="147" spans="1:6" ht="16.5" customHeight="1">
      <c r="A147" s="45" t="s">
        <v>1981</v>
      </c>
      <c r="B147" s="46">
        <v>0</v>
      </c>
      <c r="C147" s="45" t="s">
        <v>1217</v>
      </c>
      <c r="D147" s="46">
        <v>0</v>
      </c>
      <c r="E147" s="45" t="s">
        <v>678</v>
      </c>
      <c r="F147" s="46">
        <v>4</v>
      </c>
    </row>
    <row r="148" spans="1:6" ht="16.5" customHeight="1">
      <c r="A148" s="45" t="s">
        <v>515</v>
      </c>
      <c r="B148" s="46">
        <v>0</v>
      </c>
      <c r="C148" s="45" t="s">
        <v>740</v>
      </c>
      <c r="D148" s="46">
        <v>0</v>
      </c>
      <c r="E148" s="45" t="s">
        <v>451</v>
      </c>
      <c r="F148" s="46">
        <v>0</v>
      </c>
    </row>
    <row r="149" spans="1:6" ht="16.5" customHeight="1">
      <c r="A149" s="45" t="s">
        <v>453</v>
      </c>
      <c r="B149" s="46">
        <v>0</v>
      </c>
      <c r="C149" s="45" t="s">
        <v>2210</v>
      </c>
      <c r="D149" s="46">
        <v>0</v>
      </c>
      <c r="E149" s="45" t="s">
        <v>1458</v>
      </c>
      <c r="F149" s="46">
        <v>63</v>
      </c>
    </row>
    <row r="150" spans="1:6" ht="16.5" customHeight="1">
      <c r="A150" s="45" t="s">
        <v>1840</v>
      </c>
      <c r="B150" s="46">
        <v>0</v>
      </c>
      <c r="C150" s="45" t="s">
        <v>538</v>
      </c>
      <c r="D150" s="46">
        <v>66</v>
      </c>
      <c r="E150" s="45" t="s">
        <v>1608</v>
      </c>
      <c r="F150" s="46">
        <v>63</v>
      </c>
    </row>
    <row r="151" spans="1:6" ht="16.5" customHeight="1">
      <c r="A151" s="45" t="s">
        <v>226</v>
      </c>
      <c r="B151" s="46">
        <v>0</v>
      </c>
      <c r="C151" s="45" t="s">
        <v>2235</v>
      </c>
      <c r="D151" s="46">
        <v>129</v>
      </c>
      <c r="E151" s="45" t="s">
        <v>361</v>
      </c>
      <c r="F151" s="46">
        <v>0</v>
      </c>
    </row>
    <row r="152" spans="1:6" ht="16.5" customHeight="1">
      <c r="A152" s="45" t="s">
        <v>1992</v>
      </c>
      <c r="B152" s="46">
        <v>0</v>
      </c>
      <c r="C152" s="45" t="s">
        <v>196</v>
      </c>
      <c r="D152" s="46">
        <v>87</v>
      </c>
      <c r="E152" s="45" t="s">
        <v>1181</v>
      </c>
      <c r="F152" s="46">
        <v>0</v>
      </c>
    </row>
    <row r="153" spans="1:6" ht="16.5" customHeight="1">
      <c r="A153" s="45" t="s">
        <v>992</v>
      </c>
      <c r="B153" s="46">
        <v>0</v>
      </c>
      <c r="C153" s="45" t="s">
        <v>1804</v>
      </c>
      <c r="D153" s="46">
        <v>56</v>
      </c>
      <c r="E153" s="45" t="s">
        <v>2146</v>
      </c>
      <c r="F153" s="46">
        <v>0</v>
      </c>
    </row>
    <row r="154" spans="1:6" ht="16.5" customHeight="1">
      <c r="A154" s="45" t="s">
        <v>78</v>
      </c>
      <c r="B154" s="46">
        <v>0</v>
      </c>
      <c r="C154" s="45" t="s">
        <v>1317</v>
      </c>
      <c r="D154" s="46">
        <v>0</v>
      </c>
      <c r="E154" s="45" t="s">
        <v>729</v>
      </c>
      <c r="F154" s="46">
        <v>1322</v>
      </c>
    </row>
    <row r="155" spans="1:6" ht="16.5" customHeight="1">
      <c r="A155" s="45" t="s">
        <v>636</v>
      </c>
      <c r="B155" s="46">
        <v>0</v>
      </c>
      <c r="C155" s="45" t="s">
        <v>1966</v>
      </c>
      <c r="D155" s="46">
        <v>31</v>
      </c>
      <c r="E155" s="45" t="s">
        <v>41</v>
      </c>
      <c r="F155" s="46">
        <v>776</v>
      </c>
    </row>
    <row r="156" spans="1:6" ht="16.5" customHeight="1">
      <c r="A156" s="45" t="s">
        <v>1981</v>
      </c>
      <c r="B156" s="46">
        <v>0</v>
      </c>
      <c r="C156" s="45" t="s">
        <v>229</v>
      </c>
      <c r="D156" s="46">
        <v>0</v>
      </c>
      <c r="E156" s="45" t="s">
        <v>2145</v>
      </c>
      <c r="F156" s="46">
        <v>163</v>
      </c>
    </row>
    <row r="157" spans="1:6" ht="16.5" customHeight="1">
      <c r="A157" s="45" t="s">
        <v>2491</v>
      </c>
      <c r="B157" s="46">
        <v>0</v>
      </c>
      <c r="C157" s="45" t="s">
        <v>749</v>
      </c>
      <c r="D157" s="46">
        <v>0</v>
      </c>
      <c r="E157" s="45" t="s">
        <v>487</v>
      </c>
      <c r="F157" s="46">
        <v>12</v>
      </c>
    </row>
    <row r="158" spans="1:6" ht="16.5" customHeight="1">
      <c r="A158" s="45" t="s">
        <v>1010</v>
      </c>
      <c r="B158" s="46">
        <v>171</v>
      </c>
      <c r="C158" s="45" t="s">
        <v>2509</v>
      </c>
      <c r="D158" s="46">
        <v>0</v>
      </c>
      <c r="E158" s="45" t="s">
        <v>1050</v>
      </c>
      <c r="F158" s="46">
        <v>1</v>
      </c>
    </row>
    <row r="159" spans="1:6" ht="16.5" customHeight="1">
      <c r="A159" s="45" t="s">
        <v>1840</v>
      </c>
      <c r="B159" s="46">
        <v>49</v>
      </c>
      <c r="C159" s="45" t="s">
        <v>1180</v>
      </c>
      <c r="D159" s="46">
        <v>0</v>
      </c>
      <c r="E159" s="45" t="s">
        <v>806</v>
      </c>
      <c r="F159" s="46">
        <v>11</v>
      </c>
    </row>
    <row r="160" spans="1:6" ht="16.5" customHeight="1">
      <c r="A160" s="45" t="s">
        <v>226</v>
      </c>
      <c r="B160" s="46">
        <v>104</v>
      </c>
      <c r="C160" s="45" t="s">
        <v>2225</v>
      </c>
      <c r="D160" s="46">
        <v>2149</v>
      </c>
      <c r="E160" s="45" t="s">
        <v>1523</v>
      </c>
      <c r="F160" s="46">
        <v>359</v>
      </c>
    </row>
    <row r="161" spans="1:6" ht="16.5" customHeight="1">
      <c r="A161" s="45" t="s">
        <v>1992</v>
      </c>
      <c r="B161" s="46">
        <v>0</v>
      </c>
      <c r="C161" s="45" t="s">
        <v>704</v>
      </c>
      <c r="D161" s="46">
        <v>2147</v>
      </c>
      <c r="E161" s="45" t="s">
        <v>823</v>
      </c>
      <c r="F161" s="46">
        <v>0</v>
      </c>
    </row>
    <row r="162" spans="1:6" ht="16.5" customHeight="1">
      <c r="A162" s="45" t="s">
        <v>2083</v>
      </c>
      <c r="B162" s="46">
        <v>0</v>
      </c>
      <c r="C162" s="45" t="s">
        <v>1266</v>
      </c>
      <c r="D162" s="46">
        <v>0</v>
      </c>
      <c r="E162" s="45" t="s">
        <v>2234</v>
      </c>
      <c r="F162" s="46">
        <v>0</v>
      </c>
    </row>
    <row r="163" spans="1:6" ht="16.5" customHeight="1">
      <c r="A163" s="45" t="s">
        <v>805</v>
      </c>
      <c r="B163" s="46">
        <v>18</v>
      </c>
      <c r="C163" s="45" t="s">
        <v>1832</v>
      </c>
      <c r="D163" s="46">
        <v>2</v>
      </c>
      <c r="E163" s="45" t="s">
        <v>1577</v>
      </c>
      <c r="F163" s="46">
        <v>0</v>
      </c>
    </row>
    <row r="164" spans="1:6" ht="16.5" customHeight="1">
      <c r="A164" s="45" t="s">
        <v>1981</v>
      </c>
      <c r="B164" s="46">
        <v>0</v>
      </c>
      <c r="C164" s="45" t="s">
        <v>1795</v>
      </c>
      <c r="D164" s="46">
        <v>4462</v>
      </c>
      <c r="E164" s="45" t="s">
        <v>1899</v>
      </c>
      <c r="F164" s="46">
        <v>0</v>
      </c>
    </row>
    <row r="165" spans="1:6" ht="16.5" customHeight="1">
      <c r="A165" s="45" t="s">
        <v>1597</v>
      </c>
      <c r="B165" s="46">
        <v>0</v>
      </c>
      <c r="C165" s="45" t="s">
        <v>979</v>
      </c>
      <c r="D165" s="46">
        <v>1577</v>
      </c>
      <c r="E165" s="45" t="s">
        <v>2138</v>
      </c>
      <c r="F165" s="46">
        <v>0</v>
      </c>
    </row>
    <row r="166" spans="1:6" ht="16.5" customHeight="1">
      <c r="A166" s="45" t="s">
        <v>1100</v>
      </c>
      <c r="B166" s="46">
        <v>0</v>
      </c>
      <c r="C166" s="45" t="s">
        <v>2306</v>
      </c>
      <c r="D166" s="46">
        <v>2866</v>
      </c>
      <c r="E166" s="45" t="s">
        <v>974</v>
      </c>
      <c r="F166" s="46">
        <v>0</v>
      </c>
    </row>
    <row r="167" spans="1:6" ht="16.5" customHeight="1">
      <c r="A167" s="45" t="s">
        <v>1840</v>
      </c>
      <c r="B167" s="46">
        <v>0</v>
      </c>
      <c r="C167" s="45" t="s">
        <v>991</v>
      </c>
      <c r="D167" s="46">
        <v>19</v>
      </c>
      <c r="E167" s="45" t="s">
        <v>111</v>
      </c>
      <c r="F167" s="46">
        <v>0</v>
      </c>
    </row>
    <row r="168" spans="1:6" ht="16.5" customHeight="1">
      <c r="A168" s="45" t="s">
        <v>226</v>
      </c>
      <c r="B168" s="46">
        <v>0</v>
      </c>
      <c r="C168" s="45" t="s">
        <v>1991</v>
      </c>
      <c r="D168" s="46">
        <v>0</v>
      </c>
      <c r="E168" s="45" t="s">
        <v>308</v>
      </c>
      <c r="F168" s="46">
        <v>730</v>
      </c>
    </row>
    <row r="169" spans="1:6" ht="16.5" customHeight="1">
      <c r="A169" s="45" t="s">
        <v>1803</v>
      </c>
      <c r="B169" s="46">
        <v>0</v>
      </c>
      <c r="C169" s="45" t="s">
        <v>783</v>
      </c>
      <c r="D169" s="46">
        <v>0</v>
      </c>
      <c r="E169" s="45" t="s">
        <v>1108</v>
      </c>
      <c r="F169" s="46">
        <v>0</v>
      </c>
    </row>
    <row r="170" spans="1:6" ht="16.5" customHeight="1">
      <c r="A170" s="45" t="s">
        <v>1003</v>
      </c>
      <c r="B170" s="46">
        <v>0</v>
      </c>
      <c r="C170" s="45" t="s">
        <v>2369</v>
      </c>
      <c r="D170" s="46">
        <v>17925</v>
      </c>
      <c r="E170" s="45" t="s">
        <v>1265</v>
      </c>
      <c r="F170" s="46">
        <v>0</v>
      </c>
    </row>
    <row r="171" spans="1:6" ht="16.5" customHeight="1">
      <c r="A171" s="45" t="s">
        <v>192</v>
      </c>
      <c r="B171" s="46">
        <v>0</v>
      </c>
      <c r="C171" s="45" t="s">
        <v>1101</v>
      </c>
      <c r="D171" s="46">
        <v>8306</v>
      </c>
      <c r="E171" s="45" t="s">
        <v>2356</v>
      </c>
      <c r="F171" s="46">
        <v>0</v>
      </c>
    </row>
    <row r="172" spans="1:6" ht="16.5" customHeight="1">
      <c r="A172" s="45" t="s">
        <v>2178</v>
      </c>
      <c r="B172" s="46">
        <v>0</v>
      </c>
      <c r="C172" s="45" t="s">
        <v>225</v>
      </c>
      <c r="D172" s="46">
        <v>1140</v>
      </c>
      <c r="E172" s="45" t="s">
        <v>990</v>
      </c>
      <c r="F172" s="46">
        <v>730</v>
      </c>
    </row>
    <row r="173" spans="1:6" ht="16.5" customHeight="1">
      <c r="A173" s="45" t="s">
        <v>2347</v>
      </c>
      <c r="B173" s="46">
        <v>0</v>
      </c>
      <c r="C173" s="45" t="s">
        <v>2045</v>
      </c>
      <c r="D173" s="46">
        <v>4364</v>
      </c>
      <c r="E173" s="45" t="s">
        <v>1444</v>
      </c>
      <c r="F173" s="46">
        <v>56078</v>
      </c>
    </row>
    <row r="174" spans="1:6" ht="16.5" customHeight="1">
      <c r="A174" s="45" t="s">
        <v>2321</v>
      </c>
      <c r="B174" s="46">
        <v>0</v>
      </c>
      <c r="C174" s="45" t="s">
        <v>1700</v>
      </c>
      <c r="D174" s="46">
        <v>241</v>
      </c>
      <c r="E174" s="45" t="s">
        <v>1785</v>
      </c>
      <c r="F174" s="46">
        <v>16382</v>
      </c>
    </row>
    <row r="175" spans="1:6" ht="16.5" customHeight="1">
      <c r="A175" s="45" t="s">
        <v>604</v>
      </c>
      <c r="B175" s="46">
        <v>0</v>
      </c>
      <c r="C175" s="45" t="s">
        <v>1547</v>
      </c>
      <c r="D175" s="46">
        <v>1050</v>
      </c>
      <c r="E175" s="45" t="s">
        <v>1840</v>
      </c>
      <c r="F175" s="46">
        <v>1764</v>
      </c>
    </row>
    <row r="176" spans="1:6" ht="16.5" customHeight="1">
      <c r="A176" s="45" t="s">
        <v>1840</v>
      </c>
      <c r="B176" s="46">
        <v>0</v>
      </c>
      <c r="C176" s="45" t="s">
        <v>2233</v>
      </c>
      <c r="D176" s="46">
        <v>2824</v>
      </c>
      <c r="E176" s="45" t="s">
        <v>226</v>
      </c>
      <c r="F176" s="46">
        <v>232</v>
      </c>
    </row>
    <row r="177" spans="1:6" ht="16.5" customHeight="1">
      <c r="A177" s="45" t="s">
        <v>1614</v>
      </c>
      <c r="B177" s="46">
        <v>0</v>
      </c>
      <c r="C177" s="45" t="s">
        <v>1670</v>
      </c>
      <c r="D177" s="46">
        <v>25291</v>
      </c>
      <c r="E177" s="45" t="s">
        <v>1992</v>
      </c>
      <c r="F177" s="46">
        <v>0</v>
      </c>
    </row>
    <row r="178" spans="1:6" ht="16.5" customHeight="1">
      <c r="A178" s="45" t="s">
        <v>1862</v>
      </c>
      <c r="B178" s="46">
        <v>0</v>
      </c>
      <c r="C178" s="45" t="s">
        <v>206</v>
      </c>
      <c r="D178" s="46">
        <v>25291</v>
      </c>
      <c r="E178" s="45" t="s">
        <v>883</v>
      </c>
      <c r="F178" s="46">
        <v>668</v>
      </c>
    </row>
    <row r="179" spans="1:6" ht="16.5" customHeight="1">
      <c r="A179" s="45" t="s">
        <v>2157</v>
      </c>
      <c r="B179" s="46">
        <v>0</v>
      </c>
      <c r="C179" s="45" t="s">
        <v>752</v>
      </c>
      <c r="D179" s="46">
        <v>15134</v>
      </c>
      <c r="E179" s="45" t="s">
        <v>1254</v>
      </c>
      <c r="F179" s="46">
        <v>0</v>
      </c>
    </row>
    <row r="180" spans="1:6" ht="16.5" customHeight="1">
      <c r="A180" s="45" t="s">
        <v>1053</v>
      </c>
      <c r="B180" s="46">
        <v>0</v>
      </c>
      <c r="C180" s="45" t="s">
        <v>2286</v>
      </c>
      <c r="D180" s="46">
        <v>1107</v>
      </c>
      <c r="E180" s="45" t="s">
        <v>224</v>
      </c>
      <c r="F180" s="46">
        <v>953</v>
      </c>
    </row>
    <row r="181" spans="1:6" ht="16.5" customHeight="1">
      <c r="A181" s="45" t="s">
        <v>205</v>
      </c>
      <c r="B181" s="46">
        <v>0</v>
      </c>
      <c r="C181" s="45" t="s">
        <v>1840</v>
      </c>
      <c r="D181" s="46">
        <v>1000</v>
      </c>
      <c r="E181" s="45" t="s">
        <v>2000</v>
      </c>
      <c r="F181" s="46">
        <v>798</v>
      </c>
    </row>
    <row r="182" spans="1:6" ht="16.5" customHeight="1">
      <c r="A182" s="45" t="s">
        <v>2101</v>
      </c>
      <c r="B182" s="46">
        <v>0</v>
      </c>
      <c r="C182" s="45" t="s">
        <v>226</v>
      </c>
      <c r="D182" s="46">
        <v>26</v>
      </c>
      <c r="E182" s="45" t="s">
        <v>739</v>
      </c>
      <c r="F182" s="46">
        <v>121</v>
      </c>
    </row>
    <row r="183" spans="1:6" ht="16.5" customHeight="1">
      <c r="A183" s="45" t="s">
        <v>1368</v>
      </c>
      <c r="B183" s="46">
        <v>457</v>
      </c>
      <c r="C183" s="45" t="s">
        <v>1992</v>
      </c>
      <c r="D183" s="46">
        <v>0</v>
      </c>
      <c r="E183" s="45" t="s">
        <v>1662</v>
      </c>
      <c r="F183" s="46">
        <v>1647</v>
      </c>
    </row>
    <row r="184" spans="1:6" ht="16.5" customHeight="1">
      <c r="A184" s="45" t="s">
        <v>2490</v>
      </c>
      <c r="B184" s="46">
        <v>457</v>
      </c>
      <c r="C184" s="45" t="s">
        <v>579</v>
      </c>
      <c r="D184" s="46">
        <v>81</v>
      </c>
      <c r="E184" s="45" t="s">
        <v>1192</v>
      </c>
      <c r="F184" s="46">
        <v>4</v>
      </c>
    </row>
    <row r="185" spans="1:6" ht="16.5" customHeight="1">
      <c r="A185" s="45" t="s">
        <v>1402</v>
      </c>
      <c r="B185" s="46">
        <v>0</v>
      </c>
      <c r="C185" s="45" t="s">
        <v>2181</v>
      </c>
      <c r="D185" s="46">
        <v>130</v>
      </c>
      <c r="E185" s="45" t="s">
        <v>1356</v>
      </c>
      <c r="F185" s="46">
        <v>333</v>
      </c>
    </row>
    <row r="186" spans="1:6" ht="16.5" customHeight="1">
      <c r="A186" s="45" t="s">
        <v>1857</v>
      </c>
      <c r="B186" s="46">
        <v>459275</v>
      </c>
      <c r="C186" s="45" t="s">
        <v>41</v>
      </c>
      <c r="D186" s="46">
        <v>121</v>
      </c>
      <c r="E186" s="45" t="s">
        <v>1235</v>
      </c>
      <c r="F186" s="46">
        <v>566</v>
      </c>
    </row>
    <row r="187" spans="1:6" ht="16.5" customHeight="1">
      <c r="A187" s="45" t="s">
        <v>575</v>
      </c>
      <c r="B187" s="46">
        <v>4995</v>
      </c>
      <c r="C187" s="45" t="s">
        <v>1892</v>
      </c>
      <c r="D187" s="46">
        <v>0</v>
      </c>
      <c r="E187" s="45" t="s">
        <v>1201</v>
      </c>
      <c r="F187" s="46">
        <v>9296</v>
      </c>
    </row>
    <row r="188" spans="1:6" ht="16.5" customHeight="1">
      <c r="A188" s="45" t="s">
        <v>1840</v>
      </c>
      <c r="B188" s="46">
        <v>3252</v>
      </c>
      <c r="C188" s="45" t="s">
        <v>2447</v>
      </c>
      <c r="D188" s="46">
        <v>0</v>
      </c>
      <c r="E188" s="45" t="s">
        <v>2320</v>
      </c>
      <c r="F188" s="46">
        <v>16262</v>
      </c>
    </row>
    <row r="189" spans="1:6" ht="16.5" customHeight="1">
      <c r="A189" s="45" t="s">
        <v>226</v>
      </c>
      <c r="B189" s="46">
        <v>73</v>
      </c>
      <c r="C189" s="45" t="s">
        <v>98</v>
      </c>
      <c r="D189" s="46">
        <v>0</v>
      </c>
      <c r="E189" s="45" t="s">
        <v>1840</v>
      </c>
      <c r="F189" s="46">
        <v>190</v>
      </c>
    </row>
    <row r="190" spans="1:6" ht="16.5" customHeight="1">
      <c r="A190" s="45" t="s">
        <v>1992</v>
      </c>
      <c r="B190" s="46">
        <v>0</v>
      </c>
      <c r="C190" s="45" t="s">
        <v>596</v>
      </c>
      <c r="D190" s="46">
        <v>0</v>
      </c>
      <c r="E190" s="45" t="s">
        <v>226</v>
      </c>
      <c r="F190" s="46">
        <v>19</v>
      </c>
    </row>
    <row r="191" spans="1:6" ht="16.5" customHeight="1">
      <c r="A191" s="45" t="s">
        <v>1992</v>
      </c>
      <c r="B191" s="46">
        <v>0</v>
      </c>
      <c r="C191" s="45" t="s">
        <v>2209</v>
      </c>
      <c r="D191" s="46">
        <v>165</v>
      </c>
      <c r="E191" s="45" t="s">
        <v>1840</v>
      </c>
      <c r="F191" s="46">
        <v>195</v>
      </c>
    </row>
    <row r="192" spans="1:6" ht="16.5" customHeight="1">
      <c r="A192" s="45" t="s">
        <v>1644</v>
      </c>
      <c r="B192" s="46">
        <v>8075</v>
      </c>
      <c r="C192" s="45" t="s">
        <v>1743</v>
      </c>
      <c r="D192" s="46">
        <v>45457</v>
      </c>
      <c r="E192" s="45" t="s">
        <v>226</v>
      </c>
      <c r="F192" s="46">
        <v>6</v>
      </c>
    </row>
    <row r="193" spans="1:6" ht="16.5" customHeight="1">
      <c r="A193" s="45" t="s">
        <v>248</v>
      </c>
      <c r="B193" s="46">
        <v>3138</v>
      </c>
      <c r="C193" s="45" t="s">
        <v>2170</v>
      </c>
      <c r="D193" s="46">
        <v>5689</v>
      </c>
      <c r="E193" s="45" t="s">
        <v>1992</v>
      </c>
      <c r="F193" s="46">
        <v>0</v>
      </c>
    </row>
    <row r="194" spans="1:6" ht="16.5" customHeight="1">
      <c r="A194" s="45" t="s">
        <v>314</v>
      </c>
      <c r="B194" s="46">
        <v>98</v>
      </c>
      <c r="C194" s="45" t="s">
        <v>1443</v>
      </c>
      <c r="D194" s="46">
        <v>164493</v>
      </c>
      <c r="E194" s="45" t="s">
        <v>721</v>
      </c>
      <c r="F194" s="46">
        <v>32</v>
      </c>
    </row>
    <row r="195" spans="1:6" ht="16.5" customHeight="1">
      <c r="A195" s="45" t="s">
        <v>1021</v>
      </c>
      <c r="B195" s="46">
        <v>4742</v>
      </c>
      <c r="C195" s="45" t="s">
        <v>738</v>
      </c>
      <c r="D195" s="46">
        <v>53620</v>
      </c>
      <c r="E195" s="45" t="s">
        <v>744</v>
      </c>
      <c r="F195" s="46">
        <v>24068</v>
      </c>
    </row>
    <row r="196" spans="1:6" ht="16.5" customHeight="1">
      <c r="A196" s="45" t="s">
        <v>1675</v>
      </c>
      <c r="B196" s="46">
        <v>4800</v>
      </c>
      <c r="C196" s="45" t="s">
        <v>1245</v>
      </c>
      <c r="D196" s="46">
        <v>105092</v>
      </c>
      <c r="E196" s="45" t="s">
        <v>2232</v>
      </c>
      <c r="F196" s="46">
        <v>12663</v>
      </c>
    </row>
    <row r="197" spans="1:6" ht="16.5" customHeight="1">
      <c r="A197" s="45" t="s">
        <v>1840</v>
      </c>
      <c r="B197" s="46">
        <v>1010</v>
      </c>
      <c r="C197" s="45" t="s">
        <v>1123</v>
      </c>
      <c r="D197" s="46">
        <v>1260</v>
      </c>
      <c r="E197" s="45" t="s">
        <v>1191</v>
      </c>
      <c r="F197" s="46">
        <v>11405</v>
      </c>
    </row>
    <row r="198" spans="1:6" ht="16.5" customHeight="1">
      <c r="A198" s="45" t="s">
        <v>226</v>
      </c>
      <c r="B198" s="46">
        <v>0</v>
      </c>
      <c r="C198" s="45" t="s">
        <v>915</v>
      </c>
      <c r="D198" s="46">
        <v>0</v>
      </c>
      <c r="E198" s="45" t="s">
        <v>1769</v>
      </c>
      <c r="F198" s="46">
        <v>3076</v>
      </c>
    </row>
    <row r="199" spans="1:6" ht="16.5" customHeight="1">
      <c r="A199" s="45" t="s">
        <v>1992</v>
      </c>
      <c r="B199" s="46">
        <v>0</v>
      </c>
      <c r="C199" s="45" t="s">
        <v>571</v>
      </c>
      <c r="D199" s="46">
        <v>1825</v>
      </c>
      <c r="E199" s="45" t="s">
        <v>1820</v>
      </c>
      <c r="F199" s="46">
        <v>2236</v>
      </c>
    </row>
    <row r="200" spans="1:6" ht="16.5" customHeight="1">
      <c r="A200" s="45" t="s">
        <v>1636</v>
      </c>
      <c r="B200" s="46">
        <v>1284</v>
      </c>
      <c r="C200" s="45" t="s">
        <v>873</v>
      </c>
      <c r="D200" s="46">
        <v>602</v>
      </c>
      <c r="E200" s="45" t="s">
        <v>1576</v>
      </c>
      <c r="F200" s="46">
        <v>840</v>
      </c>
    </row>
    <row r="201" spans="1:6" ht="16.5" customHeight="1">
      <c r="A201" s="45" t="s">
        <v>497</v>
      </c>
      <c r="B201" s="46">
        <v>3</v>
      </c>
      <c r="C201" s="45" t="s">
        <v>529</v>
      </c>
      <c r="D201" s="46">
        <v>0</v>
      </c>
      <c r="E201" s="45" t="s">
        <v>469</v>
      </c>
      <c r="F201" s="46">
        <v>6004</v>
      </c>
    </row>
    <row r="202" spans="1:6" ht="16.5" customHeight="1">
      <c r="A202" s="45" t="s">
        <v>1819</v>
      </c>
      <c r="B202" s="46">
        <v>32</v>
      </c>
      <c r="C202" s="45" t="s">
        <v>1870</v>
      </c>
      <c r="D202" s="46">
        <v>2094</v>
      </c>
      <c r="E202" s="45" t="s">
        <v>773</v>
      </c>
      <c r="F202" s="46">
        <v>0</v>
      </c>
    </row>
    <row r="203" spans="1:6" ht="16.5" customHeight="1">
      <c r="A203" s="45" t="s">
        <v>1818</v>
      </c>
      <c r="B203" s="46">
        <v>917</v>
      </c>
      <c r="C203" s="45" t="s">
        <v>1204</v>
      </c>
      <c r="D203" s="46">
        <v>5810</v>
      </c>
      <c r="E203" s="45" t="s">
        <v>77</v>
      </c>
      <c r="F203" s="46">
        <v>6004</v>
      </c>
    </row>
    <row r="204" spans="1:6" ht="16.5" customHeight="1">
      <c r="A204" s="45" t="s">
        <v>1772</v>
      </c>
      <c r="B204" s="46">
        <v>651</v>
      </c>
      <c r="C204" s="45" t="s">
        <v>1002</v>
      </c>
      <c r="D204" s="46">
        <v>4482</v>
      </c>
      <c r="E204" s="45" t="s">
        <v>279</v>
      </c>
      <c r="F204" s="46">
        <v>0</v>
      </c>
    </row>
    <row r="205" spans="1:6" ht="16.5" customHeight="1">
      <c r="A205" s="45" t="s">
        <v>1880</v>
      </c>
      <c r="B205" s="46">
        <v>0</v>
      </c>
      <c r="C205" s="45" t="s">
        <v>413</v>
      </c>
      <c r="D205" s="46">
        <v>0</v>
      </c>
      <c r="E205" s="45" t="s">
        <v>1568</v>
      </c>
      <c r="F205" s="46">
        <v>0</v>
      </c>
    </row>
    <row r="206" spans="1:6" ht="16.5" customHeight="1">
      <c r="A206" s="45" t="s">
        <v>36</v>
      </c>
      <c r="B206" s="46">
        <v>903</v>
      </c>
      <c r="C206" s="45" t="s">
        <v>1791</v>
      </c>
      <c r="D206" s="46">
        <v>1328</v>
      </c>
      <c r="E206" s="45" t="s">
        <v>1522</v>
      </c>
      <c r="F206" s="46">
        <v>0</v>
      </c>
    </row>
    <row r="207" spans="1:6" ht="16.5" customHeight="1">
      <c r="A207" s="45" t="s">
        <v>2275</v>
      </c>
      <c r="B207" s="46">
        <v>9930</v>
      </c>
      <c r="C207" s="45" t="s">
        <v>1373</v>
      </c>
      <c r="D207" s="46">
        <v>17273</v>
      </c>
      <c r="E207" s="45" t="s">
        <v>1186</v>
      </c>
      <c r="F207" s="46">
        <v>673</v>
      </c>
    </row>
    <row r="208" spans="1:6" ht="16.5" customHeight="1">
      <c r="A208" s="45" t="s">
        <v>1840</v>
      </c>
      <c r="B208" s="46">
        <v>914</v>
      </c>
      <c r="C208" s="45" t="s">
        <v>1013</v>
      </c>
      <c r="D208" s="46">
        <v>145</v>
      </c>
      <c r="E208" s="45" t="s">
        <v>1723</v>
      </c>
      <c r="F208" s="46">
        <v>184</v>
      </c>
    </row>
    <row r="209" spans="1:6" ht="16.5" customHeight="1">
      <c r="A209" s="45" t="s">
        <v>226</v>
      </c>
      <c r="B209" s="46">
        <v>349</v>
      </c>
      <c r="C209" s="45" t="s">
        <v>1790</v>
      </c>
      <c r="D209" s="46">
        <v>111</v>
      </c>
      <c r="E209" s="45" t="s">
        <v>1521</v>
      </c>
      <c r="F209" s="46">
        <v>489</v>
      </c>
    </row>
    <row r="210" spans="1:6" ht="16.5" customHeight="1">
      <c r="A210" s="45" t="s">
        <v>1992</v>
      </c>
      <c r="B210" s="46">
        <v>0</v>
      </c>
      <c r="C210" s="45" t="s">
        <v>1429</v>
      </c>
      <c r="D210" s="46">
        <v>219</v>
      </c>
      <c r="E210" s="45" t="s">
        <v>2231</v>
      </c>
      <c r="F210" s="46">
        <v>11324</v>
      </c>
    </row>
    <row r="211" spans="1:6" ht="16.5" customHeight="1">
      <c r="A211" s="45" t="s">
        <v>936</v>
      </c>
      <c r="B211" s="46">
        <v>641</v>
      </c>
      <c r="C211" s="45" t="s">
        <v>2230</v>
      </c>
      <c r="D211" s="46">
        <v>387</v>
      </c>
      <c r="E211" s="45" t="s">
        <v>635</v>
      </c>
      <c r="F211" s="46">
        <v>11324</v>
      </c>
    </row>
    <row r="212" spans="1:6" ht="16.5" customHeight="1">
      <c r="A212" s="45" t="s">
        <v>1273</v>
      </c>
      <c r="B212" s="46">
        <v>4037</v>
      </c>
      <c r="C212" s="45" t="s">
        <v>904</v>
      </c>
      <c r="D212" s="46">
        <v>0</v>
      </c>
      <c r="E212" s="45" t="s">
        <v>354</v>
      </c>
      <c r="F212" s="46">
        <v>281149</v>
      </c>
    </row>
    <row r="213" spans="1:6" ht="16.5" customHeight="1">
      <c r="A213" s="45" t="s">
        <v>989</v>
      </c>
      <c r="B213" s="46">
        <v>310</v>
      </c>
      <c r="C213" s="45" t="s">
        <v>1492</v>
      </c>
      <c r="D213" s="46">
        <v>0</v>
      </c>
      <c r="E213" s="45" t="s">
        <v>408</v>
      </c>
      <c r="F213" s="46">
        <v>8479</v>
      </c>
    </row>
    <row r="214" spans="1:6" ht="16.5" customHeight="1">
      <c r="A214" s="45" t="s">
        <v>1971</v>
      </c>
      <c r="B214" s="46">
        <v>29</v>
      </c>
      <c r="C214" s="45" t="s">
        <v>2514</v>
      </c>
      <c r="D214" s="46">
        <v>63</v>
      </c>
      <c r="E214" s="45" t="s">
        <v>1840</v>
      </c>
      <c r="F214" s="46">
        <v>4075</v>
      </c>
    </row>
    <row r="215" spans="1:6" ht="16.5" customHeight="1">
      <c r="A215" s="45" t="s">
        <v>627</v>
      </c>
      <c r="B215" s="46">
        <v>382</v>
      </c>
      <c r="C215" s="45" t="s">
        <v>2245</v>
      </c>
      <c r="D215" s="46">
        <v>38</v>
      </c>
      <c r="E215" s="45" t="s">
        <v>226</v>
      </c>
      <c r="F215" s="46">
        <v>3255</v>
      </c>
    </row>
    <row r="216" spans="1:6" ht="16.5" customHeight="1">
      <c r="A216" s="45" t="s">
        <v>1285</v>
      </c>
      <c r="B216" s="46">
        <v>0</v>
      </c>
      <c r="C216" s="45" t="s">
        <v>720</v>
      </c>
      <c r="D216" s="46">
        <v>0</v>
      </c>
      <c r="E216" s="45" t="s">
        <v>1992</v>
      </c>
      <c r="F216" s="46">
        <v>8</v>
      </c>
    </row>
    <row r="217" spans="1:6" ht="16.5" customHeight="1">
      <c r="A217" s="45" t="s">
        <v>2462</v>
      </c>
      <c r="B217" s="46">
        <v>3268</v>
      </c>
      <c r="C217" s="45" t="s">
        <v>914</v>
      </c>
      <c r="D217" s="46">
        <v>16310</v>
      </c>
      <c r="E217" s="45" t="s">
        <v>830</v>
      </c>
      <c r="F217" s="46">
        <v>1141</v>
      </c>
    </row>
    <row r="218" spans="1:6" ht="16.5" customHeight="1">
      <c r="A218" s="45" t="s">
        <v>2392</v>
      </c>
      <c r="B218" s="46">
        <v>8704</v>
      </c>
      <c r="C218" s="45" t="s">
        <v>1828</v>
      </c>
      <c r="D218" s="46">
        <v>23346</v>
      </c>
      <c r="E218" s="45" t="s">
        <v>1232</v>
      </c>
      <c r="F218" s="46">
        <v>29670</v>
      </c>
    </row>
    <row r="219" spans="1:6" ht="16.5" customHeight="1">
      <c r="A219" s="45" t="s">
        <v>2021</v>
      </c>
      <c r="B219" s="46">
        <v>3098</v>
      </c>
      <c r="C219" s="45" t="s">
        <v>703</v>
      </c>
      <c r="D219" s="46">
        <v>1519</v>
      </c>
      <c r="E219" s="45" t="s">
        <v>1802</v>
      </c>
      <c r="F219" s="46">
        <v>11539</v>
      </c>
    </row>
    <row r="220" spans="1:6" ht="16.5" customHeight="1">
      <c r="A220" s="45" t="s">
        <v>2136</v>
      </c>
      <c r="B220" s="46">
        <v>574</v>
      </c>
      <c r="C220" s="45" t="s">
        <v>2454</v>
      </c>
      <c r="D220" s="46">
        <v>1853</v>
      </c>
      <c r="E220" s="45" t="s">
        <v>2118</v>
      </c>
      <c r="F220" s="46">
        <v>6411</v>
      </c>
    </row>
    <row r="221" spans="1:6" ht="16.5" customHeight="1">
      <c r="A221" s="45" t="s">
        <v>843</v>
      </c>
      <c r="B221" s="46">
        <v>5032</v>
      </c>
      <c r="C221" s="45" t="s">
        <v>842</v>
      </c>
      <c r="D221" s="46">
        <v>1650</v>
      </c>
      <c r="E221" s="45" t="s">
        <v>1699</v>
      </c>
      <c r="F221" s="46">
        <v>574</v>
      </c>
    </row>
    <row r="222" spans="1:6" ht="16.5" customHeight="1">
      <c r="A222" s="45" t="s">
        <v>1717</v>
      </c>
      <c r="B222" s="46">
        <v>375333</v>
      </c>
      <c r="C222" s="45" t="s">
        <v>1879</v>
      </c>
      <c r="D222" s="46">
        <v>2392</v>
      </c>
      <c r="E222" s="45" t="s">
        <v>2220</v>
      </c>
      <c r="F222" s="46">
        <v>0</v>
      </c>
    </row>
    <row r="223" spans="1:6" ht="16.5" customHeight="1">
      <c r="A223" s="45" t="s">
        <v>2065</v>
      </c>
      <c r="B223" s="46">
        <v>15023</v>
      </c>
      <c r="C223" s="45" t="s">
        <v>136</v>
      </c>
      <c r="D223" s="46">
        <v>8959</v>
      </c>
      <c r="E223" s="45" t="s">
        <v>1049</v>
      </c>
      <c r="F223" s="46">
        <v>0</v>
      </c>
    </row>
    <row r="224" spans="1:6" ht="16.5" customHeight="1">
      <c r="A224" s="45" t="s">
        <v>1840</v>
      </c>
      <c r="B224" s="46">
        <v>4362</v>
      </c>
      <c r="C224" s="45" t="s">
        <v>462</v>
      </c>
      <c r="D224" s="46">
        <v>433</v>
      </c>
      <c r="E224" s="45" t="s">
        <v>2327</v>
      </c>
      <c r="F224" s="46">
        <v>0</v>
      </c>
    </row>
    <row r="225" spans="1:6" ht="16.5" customHeight="1">
      <c r="A225" s="45" t="s">
        <v>226</v>
      </c>
      <c r="B225" s="46">
        <v>201</v>
      </c>
      <c r="C225" s="45" t="s">
        <v>1452</v>
      </c>
      <c r="D225" s="46">
        <v>6540</v>
      </c>
      <c r="E225" s="45" t="s">
        <v>1742</v>
      </c>
      <c r="F225" s="46">
        <v>0</v>
      </c>
    </row>
    <row r="226" spans="1:6" ht="16.5" customHeight="1">
      <c r="A226" s="45" t="s">
        <v>1992</v>
      </c>
      <c r="B226" s="46">
        <v>79</v>
      </c>
      <c r="C226" s="45" t="s">
        <v>1986</v>
      </c>
      <c r="D226" s="46">
        <v>7255</v>
      </c>
      <c r="E226" s="45" t="s">
        <v>804</v>
      </c>
      <c r="F226" s="46">
        <v>0</v>
      </c>
    </row>
    <row r="227" spans="1:6" ht="16.5" customHeight="1">
      <c r="A227" s="45" t="s">
        <v>302</v>
      </c>
      <c r="B227" s="46">
        <v>120</v>
      </c>
      <c r="C227" s="45" t="s">
        <v>1441</v>
      </c>
      <c r="D227" s="46">
        <v>1945</v>
      </c>
      <c r="E227" s="45" t="s">
        <v>97</v>
      </c>
      <c r="F227" s="46">
        <v>0</v>
      </c>
    </row>
    <row r="228" spans="1:6" ht="16.5" customHeight="1">
      <c r="A228" s="45" t="s">
        <v>373</v>
      </c>
      <c r="B228" s="46">
        <v>800</v>
      </c>
      <c r="C228" s="45" t="s">
        <v>1556</v>
      </c>
      <c r="D228" s="46">
        <v>4021</v>
      </c>
      <c r="E228" s="45" t="s">
        <v>507</v>
      </c>
      <c r="F228" s="46">
        <v>0</v>
      </c>
    </row>
    <row r="229" spans="1:6" ht="16.5" customHeight="1">
      <c r="A229" s="45" t="s">
        <v>2135</v>
      </c>
      <c r="B229" s="46">
        <v>23</v>
      </c>
      <c r="C229" s="45" t="s">
        <v>1817</v>
      </c>
      <c r="D229" s="46">
        <v>921</v>
      </c>
      <c r="E229" s="45" t="s">
        <v>1033</v>
      </c>
      <c r="F229" s="46">
        <v>0</v>
      </c>
    </row>
    <row r="230" spans="1:6" ht="16.5" customHeight="1">
      <c r="A230" s="45" t="s">
        <v>150</v>
      </c>
      <c r="B230" s="46">
        <v>201</v>
      </c>
      <c r="C230" s="45" t="s">
        <v>1891</v>
      </c>
      <c r="D230" s="46">
        <v>-63</v>
      </c>
      <c r="E230" s="45" t="s">
        <v>247</v>
      </c>
      <c r="F230" s="46">
        <v>11146</v>
      </c>
    </row>
    <row r="231" spans="1:6" ht="16.5" customHeight="1">
      <c r="A231" s="45" t="s">
        <v>176</v>
      </c>
      <c r="B231" s="46">
        <v>174</v>
      </c>
      <c r="C231" s="45" t="s">
        <v>1451</v>
      </c>
      <c r="D231" s="46">
        <v>431</v>
      </c>
      <c r="E231" s="45" t="s">
        <v>1627</v>
      </c>
      <c r="F231" s="46">
        <v>34834</v>
      </c>
    </row>
    <row r="232" spans="1:6" ht="16.5" customHeight="1">
      <c r="A232" s="45" t="s">
        <v>1761</v>
      </c>
      <c r="B232" s="46">
        <v>6605</v>
      </c>
      <c r="C232" s="45" t="s">
        <v>1696</v>
      </c>
      <c r="D232" s="46">
        <v>5403</v>
      </c>
      <c r="E232" s="45" t="s">
        <v>301</v>
      </c>
      <c r="F232" s="46">
        <v>1472</v>
      </c>
    </row>
    <row r="233" spans="1:6" ht="16.5" customHeight="1">
      <c r="A233" s="45" t="s">
        <v>461</v>
      </c>
      <c r="B233" s="46">
        <v>359</v>
      </c>
      <c r="C233" s="45" t="s">
        <v>2424</v>
      </c>
      <c r="D233" s="46">
        <v>755</v>
      </c>
      <c r="E233" s="45" t="s">
        <v>578</v>
      </c>
      <c r="F233" s="46">
        <v>24903</v>
      </c>
    </row>
    <row r="234" spans="1:6" ht="16.5" customHeight="1">
      <c r="A234" s="45" t="s">
        <v>1122</v>
      </c>
      <c r="B234" s="46">
        <v>460</v>
      </c>
      <c r="C234" s="45" t="s">
        <v>300</v>
      </c>
      <c r="D234" s="46">
        <v>2003</v>
      </c>
      <c r="E234" s="45" t="s">
        <v>2346</v>
      </c>
      <c r="F234" s="46">
        <v>8459</v>
      </c>
    </row>
    <row r="235" spans="1:6" ht="16.5" customHeight="1">
      <c r="A235" s="45" t="s">
        <v>737</v>
      </c>
      <c r="B235" s="46">
        <v>23</v>
      </c>
      <c r="C235" s="45" t="s">
        <v>1075</v>
      </c>
      <c r="D235" s="46">
        <v>0</v>
      </c>
      <c r="E235" s="45" t="s">
        <v>468</v>
      </c>
      <c r="F235" s="46">
        <v>38112</v>
      </c>
    </row>
    <row r="236" spans="1:6" ht="16.5" customHeight="1">
      <c r="A236" s="45" t="s">
        <v>1933</v>
      </c>
      <c r="B236" s="46">
        <v>1616</v>
      </c>
      <c r="C236" s="45" t="s">
        <v>1869</v>
      </c>
      <c r="D236" s="46">
        <v>903</v>
      </c>
      <c r="E236" s="45" t="s">
        <v>2489</v>
      </c>
      <c r="F236" s="46">
        <v>4295</v>
      </c>
    </row>
    <row r="237" spans="1:6" ht="16.5" customHeight="1">
      <c r="A237" s="45" t="s">
        <v>1194</v>
      </c>
      <c r="B237" s="46">
        <v>5817</v>
      </c>
      <c r="C237" s="45" t="s">
        <v>1482</v>
      </c>
      <c r="D237" s="46">
        <v>2317</v>
      </c>
      <c r="E237" s="45" t="s">
        <v>2052</v>
      </c>
      <c r="F237" s="46">
        <v>2487</v>
      </c>
    </row>
    <row r="238" spans="1:6" ht="16.5" customHeight="1">
      <c r="A238" s="45" t="s">
        <v>1840</v>
      </c>
      <c r="B238" s="46">
        <v>1996</v>
      </c>
      <c r="C238" s="45" t="s">
        <v>496</v>
      </c>
      <c r="D238" s="46">
        <v>-575</v>
      </c>
      <c r="E238" s="45" t="s">
        <v>2336</v>
      </c>
      <c r="F238" s="46">
        <v>8819</v>
      </c>
    </row>
    <row r="239" spans="1:6" ht="16.5" customHeight="1">
      <c r="A239" s="45" t="s">
        <v>226</v>
      </c>
      <c r="B239" s="46">
        <v>0</v>
      </c>
      <c r="C239" s="45" t="s">
        <v>420</v>
      </c>
      <c r="D239" s="46">
        <v>4579</v>
      </c>
      <c r="E239" s="45" t="s">
        <v>1378</v>
      </c>
      <c r="F239" s="46">
        <v>0</v>
      </c>
    </row>
    <row r="240" spans="1:6" ht="16.5" customHeight="1">
      <c r="A240" s="45" t="s">
        <v>1992</v>
      </c>
      <c r="B240" s="46">
        <v>60</v>
      </c>
      <c r="C240" s="45" t="s">
        <v>1840</v>
      </c>
      <c r="D240" s="46">
        <v>815</v>
      </c>
      <c r="E240" s="45" t="s">
        <v>2117</v>
      </c>
      <c r="F240" s="46">
        <v>75</v>
      </c>
    </row>
    <row r="241" spans="1:6" ht="16.5" customHeight="1">
      <c r="A241" s="45" t="s">
        <v>246</v>
      </c>
      <c r="B241" s="46">
        <v>499</v>
      </c>
      <c r="C241" s="45" t="s">
        <v>226</v>
      </c>
      <c r="D241" s="46">
        <v>7</v>
      </c>
      <c r="E241" s="45" t="s">
        <v>1682</v>
      </c>
      <c r="F241" s="46">
        <v>1092</v>
      </c>
    </row>
    <row r="242" spans="1:6" ht="16.5" customHeight="1">
      <c r="A242" s="45" t="s">
        <v>35</v>
      </c>
      <c r="B242" s="46">
        <v>1067</v>
      </c>
      <c r="C242" s="45" t="s">
        <v>1992</v>
      </c>
      <c r="D242" s="46">
        <v>106</v>
      </c>
      <c r="E242" s="45" t="s">
        <v>973</v>
      </c>
      <c r="F242" s="46">
        <v>466</v>
      </c>
    </row>
    <row r="243" spans="1:6" ht="16.5" customHeight="1">
      <c r="A243" s="45" t="s">
        <v>1272</v>
      </c>
      <c r="B243" s="46">
        <v>44</v>
      </c>
      <c r="C243" s="45" t="s">
        <v>1567</v>
      </c>
      <c r="D243" s="46">
        <v>592</v>
      </c>
      <c r="E243" s="45" t="s">
        <v>1520</v>
      </c>
      <c r="F243" s="46">
        <v>15743</v>
      </c>
    </row>
    <row r="244" spans="1:6" ht="16.5" customHeight="1">
      <c r="A244" s="45" t="s">
        <v>2446</v>
      </c>
      <c r="B244" s="46">
        <v>225</v>
      </c>
      <c r="C244" s="45" t="s">
        <v>1712</v>
      </c>
      <c r="D244" s="46">
        <v>353</v>
      </c>
      <c r="E244" s="45" t="s">
        <v>432</v>
      </c>
      <c r="F244" s="46">
        <v>4362</v>
      </c>
    </row>
    <row r="245" spans="1:6" ht="16.5" customHeight="1">
      <c r="A245" s="45" t="s">
        <v>2082</v>
      </c>
      <c r="B245" s="46">
        <v>178</v>
      </c>
      <c r="C245" s="45" t="s">
        <v>1950</v>
      </c>
      <c r="D245" s="46">
        <v>4</v>
      </c>
      <c r="E245" s="45" t="s">
        <v>1801</v>
      </c>
      <c r="F245" s="46">
        <v>16</v>
      </c>
    </row>
    <row r="246" spans="1:6" ht="16.5" customHeight="1">
      <c r="A246" s="45" t="s">
        <v>2144</v>
      </c>
      <c r="B246" s="46">
        <v>245</v>
      </c>
      <c r="C246" s="45" t="s">
        <v>96</v>
      </c>
      <c r="D246" s="46">
        <v>2702</v>
      </c>
      <c r="E246" s="45" t="s">
        <v>85</v>
      </c>
      <c r="F246" s="46">
        <v>757</v>
      </c>
    </row>
    <row r="247" spans="1:6" ht="16.5" customHeight="1">
      <c r="A247" s="45" t="s">
        <v>1555</v>
      </c>
      <c r="B247" s="46">
        <v>1503</v>
      </c>
      <c r="C247" s="45" t="s">
        <v>1579</v>
      </c>
      <c r="D247" s="46">
        <v>4969</v>
      </c>
      <c r="E247" s="45" t="s">
        <v>1083</v>
      </c>
      <c r="F247" s="46">
        <v>135760</v>
      </c>
    </row>
    <row r="248" spans="1:6" ht="16.5" customHeight="1">
      <c r="A248" s="45" t="s">
        <v>2111</v>
      </c>
      <c r="B248" s="46">
        <v>75987</v>
      </c>
      <c r="C248" s="45" t="s">
        <v>2305</v>
      </c>
      <c r="D248" s="46">
        <v>2736</v>
      </c>
      <c r="E248" s="45" t="s">
        <v>405</v>
      </c>
      <c r="F248" s="46">
        <v>8346</v>
      </c>
    </row>
    <row r="249" spans="1:6" ht="16.5" customHeight="1">
      <c r="A249" s="45" t="s">
        <v>626</v>
      </c>
      <c r="B249" s="46">
        <v>18539</v>
      </c>
      <c r="C249" s="45" t="s">
        <v>135</v>
      </c>
      <c r="D249" s="46">
        <v>2228</v>
      </c>
      <c r="E249" s="45" t="s">
        <v>299</v>
      </c>
      <c r="F249" s="46">
        <v>6544</v>
      </c>
    </row>
    <row r="250" spans="1:6" ht="16.5" customHeight="1">
      <c r="A250" s="45" t="s">
        <v>412</v>
      </c>
      <c r="B250" s="46">
        <v>235</v>
      </c>
      <c r="C250" s="45" t="s">
        <v>1200</v>
      </c>
      <c r="D250" s="46">
        <v>0</v>
      </c>
      <c r="E250" s="45" t="s">
        <v>1938</v>
      </c>
      <c r="F250" s="46">
        <v>0</v>
      </c>
    </row>
    <row r="251" spans="1:6" ht="16.5" customHeight="1">
      <c r="A251" s="45" t="s">
        <v>620</v>
      </c>
      <c r="B251" s="46">
        <v>5771</v>
      </c>
      <c r="C251" s="45" t="s">
        <v>2199</v>
      </c>
      <c r="D251" s="46">
        <v>5</v>
      </c>
      <c r="E251" s="45" t="s">
        <v>2244</v>
      </c>
      <c r="F251" s="46">
        <v>1542</v>
      </c>
    </row>
    <row r="252" spans="1:6" ht="16.5" customHeight="1">
      <c r="A252" s="45" t="s">
        <v>84</v>
      </c>
      <c r="B252" s="46">
        <v>131</v>
      </c>
      <c r="C252" s="45" t="s">
        <v>2310</v>
      </c>
      <c r="D252" s="46">
        <v>233</v>
      </c>
      <c r="E252" s="45" t="s">
        <v>486</v>
      </c>
      <c r="F252" s="46">
        <v>91651</v>
      </c>
    </row>
    <row r="253" spans="1:6" ht="16.5" customHeight="1">
      <c r="A253" s="45" t="s">
        <v>1032</v>
      </c>
      <c r="B253" s="46">
        <v>14601</v>
      </c>
      <c r="C253" s="45" t="s">
        <v>903</v>
      </c>
      <c r="D253" s="46">
        <v>66</v>
      </c>
      <c r="E253" s="45" t="s">
        <v>2513</v>
      </c>
      <c r="F253" s="46">
        <v>74443</v>
      </c>
    </row>
    <row r="254" spans="1:6" ht="16.5" customHeight="1">
      <c r="A254" s="45" t="s">
        <v>2439</v>
      </c>
      <c r="B254" s="46">
        <v>6384</v>
      </c>
      <c r="C254" s="45" t="s">
        <v>1507</v>
      </c>
      <c r="D254" s="46">
        <v>1458</v>
      </c>
      <c r="E254" s="45" t="s">
        <v>340</v>
      </c>
      <c r="F254" s="46">
        <v>335493</v>
      </c>
    </row>
    <row r="255" spans="1:6" ht="16.5" customHeight="1">
      <c r="A255" s="45" t="s">
        <v>570</v>
      </c>
      <c r="B255" s="46">
        <v>137</v>
      </c>
      <c r="C255" s="45" t="s">
        <v>1985</v>
      </c>
      <c r="D255" s="46">
        <v>0</v>
      </c>
      <c r="E255" s="45" t="s">
        <v>1941</v>
      </c>
      <c r="F255" s="46">
        <v>112501</v>
      </c>
    </row>
    <row r="256" spans="1:6" ht="16.5" customHeight="1">
      <c r="A256" s="45" t="s">
        <v>2010</v>
      </c>
      <c r="B256" s="46">
        <v>6555</v>
      </c>
      <c r="C256" s="45" t="s">
        <v>1783</v>
      </c>
      <c r="D256" s="46">
        <v>0</v>
      </c>
      <c r="E256" s="45" t="s">
        <v>1840</v>
      </c>
      <c r="F256" s="46">
        <v>6178</v>
      </c>
    </row>
    <row r="257" spans="1:6" ht="16.5" customHeight="1">
      <c r="A257" s="45" t="s">
        <v>930</v>
      </c>
      <c r="B257" s="46">
        <v>657</v>
      </c>
      <c r="C257" s="45" t="s">
        <v>475</v>
      </c>
      <c r="D257" s="46">
        <v>0</v>
      </c>
      <c r="E257" s="45" t="s">
        <v>226</v>
      </c>
      <c r="F257" s="46">
        <v>743</v>
      </c>
    </row>
    <row r="258" spans="1:6" ht="16.5" customHeight="1">
      <c r="A258" s="45" t="s">
        <v>1224</v>
      </c>
      <c r="B258" s="46">
        <v>479</v>
      </c>
      <c r="C258" s="45" t="s">
        <v>129</v>
      </c>
      <c r="D258" s="46">
        <v>0</v>
      </c>
      <c r="E258" s="45" t="s">
        <v>1992</v>
      </c>
      <c r="F258" s="46">
        <v>0</v>
      </c>
    </row>
    <row r="259" spans="1:6" ht="16.5" customHeight="1">
      <c r="A259" s="45" t="s">
        <v>262</v>
      </c>
      <c r="B259" s="46">
        <v>178</v>
      </c>
      <c r="C259" s="45" t="s">
        <v>1377</v>
      </c>
      <c r="D259" s="46">
        <v>0</v>
      </c>
      <c r="E259" s="45" t="s">
        <v>1981</v>
      </c>
      <c r="F259" s="46">
        <v>18089</v>
      </c>
    </row>
    <row r="260" spans="1:6" ht="16.5" customHeight="1">
      <c r="A260" s="45" t="s">
        <v>959</v>
      </c>
      <c r="B260" s="46">
        <v>17659</v>
      </c>
      <c r="C260" s="45" t="s">
        <v>2407</v>
      </c>
      <c r="D260" s="46">
        <v>0</v>
      </c>
      <c r="E260" s="45" t="s">
        <v>1868</v>
      </c>
      <c r="F260" s="46">
        <v>0</v>
      </c>
    </row>
    <row r="261" spans="1:6" ht="16.5" customHeight="1">
      <c r="A261" s="45" t="s">
        <v>651</v>
      </c>
      <c r="B261" s="46">
        <v>2035</v>
      </c>
      <c r="C261" s="45" t="s">
        <v>404</v>
      </c>
      <c r="D261" s="46">
        <v>0</v>
      </c>
      <c r="E261" s="45" t="s">
        <v>1999</v>
      </c>
      <c r="F261" s="46">
        <v>7572</v>
      </c>
    </row>
    <row r="262" spans="1:6" ht="16.5" customHeight="1">
      <c r="A262" s="45" t="s">
        <v>392</v>
      </c>
      <c r="B262" s="46">
        <v>441</v>
      </c>
      <c r="C262" s="45" t="s">
        <v>935</v>
      </c>
      <c r="D262" s="46">
        <v>0</v>
      </c>
      <c r="E262" s="45" t="s">
        <v>2125</v>
      </c>
      <c r="F262" s="46">
        <v>2432</v>
      </c>
    </row>
    <row r="263" spans="1:6" ht="16.5" customHeight="1">
      <c r="A263" s="45" t="s">
        <v>1760</v>
      </c>
      <c r="B263" s="46">
        <v>15183</v>
      </c>
      <c r="C263" s="45" t="s">
        <v>702</v>
      </c>
      <c r="D263" s="46">
        <v>766</v>
      </c>
      <c r="E263" s="45" t="s">
        <v>474</v>
      </c>
      <c r="F263" s="46">
        <v>148</v>
      </c>
    </row>
    <row r="264" spans="1:6" ht="16.5" customHeight="1">
      <c r="A264" s="45" t="s">
        <v>1385</v>
      </c>
      <c r="B264" s="46">
        <v>9151</v>
      </c>
      <c r="C264" s="45" t="s">
        <v>2453</v>
      </c>
      <c r="D264" s="46">
        <v>766</v>
      </c>
      <c r="E264" s="45" t="s">
        <v>829</v>
      </c>
      <c r="F264" s="46">
        <v>232</v>
      </c>
    </row>
    <row r="265" spans="1:6" ht="16.5" customHeight="1">
      <c r="A265" s="45" t="s">
        <v>1840</v>
      </c>
      <c r="B265" s="46">
        <v>3581</v>
      </c>
      <c r="C265" s="45" t="s">
        <v>646</v>
      </c>
      <c r="D265" s="46">
        <v>6691</v>
      </c>
      <c r="E265" s="45" t="s">
        <v>1681</v>
      </c>
      <c r="F265" s="46">
        <v>-208</v>
      </c>
    </row>
    <row r="266" spans="1:6" ht="16.5" customHeight="1">
      <c r="A266" s="45" t="s">
        <v>226</v>
      </c>
      <c r="B266" s="46">
        <v>309</v>
      </c>
      <c r="C266" s="45" t="s">
        <v>2406</v>
      </c>
      <c r="D266" s="46">
        <v>1971</v>
      </c>
      <c r="E266" s="45" t="s">
        <v>324</v>
      </c>
      <c r="F266" s="46">
        <v>814</v>
      </c>
    </row>
    <row r="267" spans="1:6" ht="16.5" customHeight="1">
      <c r="A267" s="45" t="s">
        <v>1992</v>
      </c>
      <c r="B267" s="46">
        <v>582</v>
      </c>
      <c r="C267" s="45" t="s">
        <v>2293</v>
      </c>
      <c r="D267" s="46">
        <v>195</v>
      </c>
      <c r="E267" s="45" t="s">
        <v>2461</v>
      </c>
      <c r="F267" s="46">
        <v>72</v>
      </c>
    </row>
    <row r="268" spans="1:6" ht="16.5" customHeight="1">
      <c r="A268" s="45" t="s">
        <v>163</v>
      </c>
      <c r="B268" s="46">
        <v>104</v>
      </c>
      <c r="C268" s="45" t="s">
        <v>2027</v>
      </c>
      <c r="D268" s="46">
        <v>4525</v>
      </c>
      <c r="E268" s="45" t="s">
        <v>619</v>
      </c>
      <c r="F268" s="46">
        <v>-8</v>
      </c>
    </row>
    <row r="269" spans="1:6" ht="16.5" customHeight="1">
      <c r="A269" s="45" t="s">
        <v>1146</v>
      </c>
      <c r="B269" s="46">
        <v>0</v>
      </c>
      <c r="C269" s="45" t="s">
        <v>76</v>
      </c>
      <c r="D269" s="46">
        <v>0</v>
      </c>
      <c r="E269" s="45" t="s">
        <v>125</v>
      </c>
      <c r="F269" s="46">
        <v>2950</v>
      </c>
    </row>
    <row r="270" spans="1:6" ht="16.5" customHeight="1">
      <c r="A270" s="45" t="s">
        <v>2438</v>
      </c>
      <c r="B270" s="46">
        <v>0</v>
      </c>
      <c r="C270" s="45" t="s">
        <v>2081</v>
      </c>
      <c r="D270" s="46">
        <v>0</v>
      </c>
      <c r="E270" s="45" t="s">
        <v>204</v>
      </c>
      <c r="F270" s="46">
        <v>381</v>
      </c>
    </row>
    <row r="271" spans="1:6" ht="16.5" customHeight="1">
      <c r="A271" s="45" t="s">
        <v>1932</v>
      </c>
      <c r="B271" s="46">
        <v>300</v>
      </c>
      <c r="C271" s="45" t="s">
        <v>692</v>
      </c>
      <c r="D271" s="46">
        <v>1168</v>
      </c>
      <c r="E271" s="45" t="s">
        <v>1918</v>
      </c>
      <c r="F271" s="46">
        <v>14171</v>
      </c>
    </row>
    <row r="272" spans="1:6" ht="16.5" customHeight="1">
      <c r="A272" s="45" t="s">
        <v>1981</v>
      </c>
      <c r="B272" s="46">
        <v>2259</v>
      </c>
      <c r="C272" s="45" t="s">
        <v>1223</v>
      </c>
      <c r="D272" s="46">
        <v>1168</v>
      </c>
      <c r="E272" s="45" t="s">
        <v>1401</v>
      </c>
      <c r="F272" s="46">
        <v>4090</v>
      </c>
    </row>
    <row r="273" spans="1:6" ht="16.5" customHeight="1">
      <c r="A273" s="45" t="s">
        <v>2468</v>
      </c>
      <c r="B273" s="46">
        <v>2016</v>
      </c>
      <c r="C273" s="45" t="s">
        <v>794</v>
      </c>
      <c r="D273" s="46">
        <v>300</v>
      </c>
      <c r="E273" s="45" t="s">
        <v>1367</v>
      </c>
      <c r="F273" s="46">
        <v>-15</v>
      </c>
    </row>
    <row r="274" spans="1:6" ht="16.5" customHeight="1">
      <c r="A274" s="45" t="s">
        <v>75</v>
      </c>
      <c r="B274" s="46">
        <v>6827</v>
      </c>
      <c r="C274" s="45" t="s">
        <v>988</v>
      </c>
      <c r="D274" s="46">
        <v>300</v>
      </c>
      <c r="E274" s="45" t="s">
        <v>922</v>
      </c>
      <c r="F274" s="46">
        <v>2365</v>
      </c>
    </row>
    <row r="275" spans="1:6" ht="16.5" customHeight="1">
      <c r="A275" s="45" t="s">
        <v>16</v>
      </c>
      <c r="B275" s="46">
        <v>6827</v>
      </c>
      <c r="C275" s="45" t="s">
        <v>697</v>
      </c>
      <c r="D275" s="46">
        <v>0</v>
      </c>
      <c r="E275" s="45" t="s">
        <v>261</v>
      </c>
      <c r="F275" s="46">
        <v>0</v>
      </c>
    </row>
    <row r="276" spans="1:6" ht="16.5" customHeight="1">
      <c r="A276" s="45" t="s">
        <v>1082</v>
      </c>
      <c r="B276" s="46">
        <v>54942</v>
      </c>
      <c r="C276" s="45" t="s">
        <v>1840</v>
      </c>
      <c r="D276" s="46">
        <v>0</v>
      </c>
      <c r="E276" s="45" t="s">
        <v>2256</v>
      </c>
      <c r="F276" s="46">
        <v>2320</v>
      </c>
    </row>
    <row r="277" spans="1:6" ht="16.5" customHeight="1">
      <c r="A277" s="45" t="s">
        <v>1856</v>
      </c>
      <c r="B277" s="46">
        <v>5198</v>
      </c>
      <c r="C277" s="45" t="s">
        <v>226</v>
      </c>
      <c r="D277" s="46">
        <v>0</v>
      </c>
      <c r="E277" s="45" t="s">
        <v>51</v>
      </c>
      <c r="F277" s="46">
        <v>4876</v>
      </c>
    </row>
    <row r="278" spans="1:6" ht="16.5" customHeight="1">
      <c r="A278" s="45" t="s">
        <v>1840</v>
      </c>
      <c r="B278" s="46">
        <v>3844</v>
      </c>
      <c r="C278" s="45" t="s">
        <v>1992</v>
      </c>
      <c r="D278" s="46">
        <v>0</v>
      </c>
      <c r="E278" s="45" t="s">
        <v>2124</v>
      </c>
      <c r="F278" s="46">
        <v>15</v>
      </c>
    </row>
    <row r="279" spans="1:6" ht="16.5" customHeight="1">
      <c r="A279" s="45" t="s">
        <v>226</v>
      </c>
      <c r="B279" s="46">
        <v>70</v>
      </c>
      <c r="C279" s="45" t="s">
        <v>2044</v>
      </c>
      <c r="D279" s="46">
        <v>0</v>
      </c>
      <c r="E279" s="45" t="s">
        <v>748</v>
      </c>
      <c r="F279" s="46">
        <v>1678</v>
      </c>
    </row>
    <row r="280" spans="1:6" ht="16.5" customHeight="1">
      <c r="A280" s="45" t="s">
        <v>1992</v>
      </c>
      <c r="B280" s="46">
        <v>0</v>
      </c>
      <c r="C280" s="45" t="s">
        <v>691</v>
      </c>
      <c r="D280" s="46">
        <v>0</v>
      </c>
      <c r="E280" s="45" t="s">
        <v>2020</v>
      </c>
      <c r="F280" s="46">
        <v>43606</v>
      </c>
    </row>
    <row r="281" spans="1:6" ht="16.5" customHeight="1">
      <c r="A281" s="45" t="s">
        <v>1711</v>
      </c>
      <c r="B281" s="46">
        <v>1</v>
      </c>
      <c r="C281" s="45" t="s">
        <v>1190</v>
      </c>
      <c r="D281" s="46">
        <v>0</v>
      </c>
      <c r="E281" s="45" t="s">
        <v>1855</v>
      </c>
      <c r="F281" s="46">
        <v>42907</v>
      </c>
    </row>
    <row r="282" spans="1:6" ht="16.5" customHeight="1">
      <c r="A282" s="45" t="s">
        <v>345</v>
      </c>
      <c r="B282" s="46">
        <v>10</v>
      </c>
      <c r="C282" s="45" t="s">
        <v>50</v>
      </c>
      <c r="D282" s="46">
        <v>0</v>
      </c>
      <c r="E282" s="45" t="s">
        <v>1840</v>
      </c>
      <c r="F282" s="46">
        <v>2024</v>
      </c>
    </row>
    <row r="283" spans="1:6" ht="16.5" customHeight="1">
      <c r="A283" s="45" t="s">
        <v>1302</v>
      </c>
      <c r="B283" s="46">
        <v>0</v>
      </c>
      <c r="C283" s="45" t="s">
        <v>1121</v>
      </c>
      <c r="D283" s="46">
        <v>0</v>
      </c>
      <c r="E283" s="45" t="s">
        <v>226</v>
      </c>
      <c r="F283" s="46">
        <v>0</v>
      </c>
    </row>
    <row r="284" spans="1:6" ht="16.5" customHeight="1">
      <c r="A284" s="45" t="s">
        <v>1669</v>
      </c>
      <c r="B284" s="46">
        <v>0</v>
      </c>
      <c r="C284" s="45" t="s">
        <v>677</v>
      </c>
      <c r="D284" s="46">
        <v>0</v>
      </c>
      <c r="E284" s="45" t="s">
        <v>1992</v>
      </c>
      <c r="F284" s="46">
        <v>35</v>
      </c>
    </row>
    <row r="285" spans="1:6" ht="16.5" customHeight="1">
      <c r="A285" s="45" t="s">
        <v>1575</v>
      </c>
      <c r="B285" s="46">
        <v>1273</v>
      </c>
      <c r="C285" s="45" t="s">
        <v>1759</v>
      </c>
      <c r="D285" s="46">
        <v>0</v>
      </c>
      <c r="E285" s="45" t="s">
        <v>1156</v>
      </c>
      <c r="F285" s="46">
        <v>5573</v>
      </c>
    </row>
    <row r="286" spans="1:6" ht="16.5" customHeight="1">
      <c r="A286" s="45" t="s">
        <v>647</v>
      </c>
      <c r="B286" s="46">
        <v>1631</v>
      </c>
      <c r="C286" s="45" t="s">
        <v>176</v>
      </c>
      <c r="D286" s="46">
        <v>0</v>
      </c>
      <c r="E286" s="45" t="s">
        <v>569</v>
      </c>
      <c r="F286" s="46">
        <v>14880</v>
      </c>
    </row>
    <row r="287" spans="1:6" ht="16.5" customHeight="1">
      <c r="A287" s="45" t="s">
        <v>803</v>
      </c>
      <c r="B287" s="46">
        <v>165</v>
      </c>
      <c r="C287" s="45" t="s">
        <v>2376</v>
      </c>
      <c r="D287" s="46">
        <v>0</v>
      </c>
      <c r="E287" s="45" t="s">
        <v>1771</v>
      </c>
      <c r="F287" s="46">
        <v>55</v>
      </c>
    </row>
    <row r="288" spans="1:6" ht="16.5" customHeight="1">
      <c r="A288" s="45" t="s">
        <v>1048</v>
      </c>
      <c r="B288" s="46">
        <v>0</v>
      </c>
      <c r="C288" s="45" t="s">
        <v>1981</v>
      </c>
      <c r="D288" s="46">
        <v>0</v>
      </c>
      <c r="E288" s="45" t="s">
        <v>298</v>
      </c>
      <c r="F288" s="46">
        <v>523</v>
      </c>
    </row>
    <row r="289" spans="1:6" ht="16.5" customHeight="1">
      <c r="A289" s="45" t="s">
        <v>445</v>
      </c>
      <c r="B289" s="46">
        <v>1466</v>
      </c>
      <c r="C289" s="45" t="s">
        <v>1668</v>
      </c>
      <c r="D289" s="46">
        <v>0</v>
      </c>
      <c r="E289" s="45" t="s">
        <v>2080</v>
      </c>
      <c r="F289" s="46">
        <v>50</v>
      </c>
    </row>
    <row r="290" spans="1:6" ht="16.5" customHeight="1">
      <c r="A290" s="45" t="s">
        <v>419</v>
      </c>
      <c r="B290" s="46">
        <v>25896</v>
      </c>
      <c r="C290" s="45" t="s">
        <v>676</v>
      </c>
      <c r="D290" s="46">
        <v>1063</v>
      </c>
      <c r="E290" s="45" t="s">
        <v>618</v>
      </c>
      <c r="F290" s="46">
        <v>1728</v>
      </c>
    </row>
    <row r="291" spans="1:6" ht="16.5" customHeight="1">
      <c r="A291" s="45" t="s">
        <v>307</v>
      </c>
      <c r="B291" s="46">
        <v>5558</v>
      </c>
      <c r="C291" s="45" t="s">
        <v>625</v>
      </c>
      <c r="D291" s="46">
        <v>1063</v>
      </c>
      <c r="E291" s="45" t="s">
        <v>2100</v>
      </c>
      <c r="F291" s="46">
        <v>176</v>
      </c>
    </row>
    <row r="292" spans="1:6" ht="16.5" customHeight="1">
      <c r="A292" s="45" t="s">
        <v>1851</v>
      </c>
      <c r="B292" s="46">
        <v>7577</v>
      </c>
      <c r="C292" s="45" t="s">
        <v>1036</v>
      </c>
      <c r="D292" s="46">
        <v>203556</v>
      </c>
      <c r="E292" s="45" t="s">
        <v>514</v>
      </c>
      <c r="F292" s="46">
        <v>1</v>
      </c>
    </row>
    <row r="293" spans="1:6" ht="16.5" customHeight="1">
      <c r="A293" s="45" t="s">
        <v>1546</v>
      </c>
      <c r="B293" s="46">
        <v>55</v>
      </c>
      <c r="C293" s="45" t="s">
        <v>2037</v>
      </c>
      <c r="D293" s="46">
        <v>21825</v>
      </c>
      <c r="E293" s="45" t="s">
        <v>1366</v>
      </c>
      <c r="F293" s="46">
        <v>1144</v>
      </c>
    </row>
    <row r="294" spans="1:6" ht="16.5" customHeight="1">
      <c r="A294" s="45" t="s">
        <v>1222</v>
      </c>
      <c r="B294" s="46">
        <v>649</v>
      </c>
      <c r="C294" s="45" t="s">
        <v>1840</v>
      </c>
      <c r="D294" s="46">
        <v>6297</v>
      </c>
      <c r="E294" s="45" t="s">
        <v>650</v>
      </c>
      <c r="F294" s="46">
        <v>154</v>
      </c>
    </row>
    <row r="295" spans="1:6" ht="16.5" customHeight="1">
      <c r="A295" s="45" t="s">
        <v>557</v>
      </c>
      <c r="B295" s="46">
        <v>0</v>
      </c>
      <c r="C295" s="45" t="s">
        <v>226</v>
      </c>
      <c r="D295" s="46">
        <v>1239</v>
      </c>
      <c r="E295" s="45" t="s">
        <v>223</v>
      </c>
      <c r="F295" s="46">
        <v>3</v>
      </c>
    </row>
    <row r="296" spans="1:6" ht="16.5" customHeight="1">
      <c r="A296" s="45" t="s">
        <v>1284</v>
      </c>
      <c r="B296" s="46">
        <v>0</v>
      </c>
      <c r="C296" s="45" t="s">
        <v>1992</v>
      </c>
      <c r="D296" s="46">
        <v>180</v>
      </c>
      <c r="E296" s="45" t="s">
        <v>1001</v>
      </c>
      <c r="F296" s="46">
        <v>0</v>
      </c>
    </row>
    <row r="297" spans="1:6" ht="16.5" customHeight="1">
      <c r="A297" s="45" t="s">
        <v>987</v>
      </c>
      <c r="B297" s="46">
        <v>8010</v>
      </c>
      <c r="C297" s="45" t="s">
        <v>2416</v>
      </c>
      <c r="D297" s="46">
        <v>3389</v>
      </c>
      <c r="E297" s="45" t="s">
        <v>913</v>
      </c>
      <c r="F297" s="46">
        <v>0</v>
      </c>
    </row>
    <row r="298" spans="1:6" ht="16.5" customHeight="1">
      <c r="A298" s="45" t="s">
        <v>2292</v>
      </c>
      <c r="B298" s="46">
        <v>4047</v>
      </c>
      <c r="C298" s="45" t="s">
        <v>344</v>
      </c>
      <c r="D298" s="46">
        <v>0</v>
      </c>
      <c r="E298" s="45" t="s">
        <v>858</v>
      </c>
      <c r="F298" s="46">
        <v>315</v>
      </c>
    </row>
    <row r="299" spans="1:6" ht="16.5" customHeight="1">
      <c r="A299" s="45" t="s">
        <v>751</v>
      </c>
      <c r="B299" s="46">
        <v>4071</v>
      </c>
      <c r="C299" s="45" t="s">
        <v>2391</v>
      </c>
      <c r="D299" s="46">
        <v>199</v>
      </c>
      <c r="E299" s="45" t="s">
        <v>1165</v>
      </c>
      <c r="F299" s="46">
        <v>0</v>
      </c>
    </row>
    <row r="300" spans="1:6" ht="16.5" customHeight="1">
      <c r="A300" s="45" t="s">
        <v>2186</v>
      </c>
      <c r="B300" s="46">
        <v>0</v>
      </c>
      <c r="C300" s="45" t="s">
        <v>306</v>
      </c>
      <c r="D300" s="46">
        <v>174</v>
      </c>
      <c r="E300" s="45" t="s">
        <v>928</v>
      </c>
      <c r="F300" s="46">
        <v>327</v>
      </c>
    </row>
    <row r="301" spans="1:6" ht="16.5" customHeight="1">
      <c r="A301" s="45" t="s">
        <v>1450</v>
      </c>
      <c r="B301" s="46">
        <v>4036</v>
      </c>
      <c r="C301" s="45" t="s">
        <v>2177</v>
      </c>
      <c r="D301" s="46">
        <v>0</v>
      </c>
      <c r="E301" s="45" t="s">
        <v>2326</v>
      </c>
      <c r="F301" s="46">
        <v>0</v>
      </c>
    </row>
    <row r="302" spans="1:6" ht="16.5" customHeight="1">
      <c r="A302" s="45" t="s">
        <v>1583</v>
      </c>
      <c r="B302" s="46">
        <v>0</v>
      </c>
      <c r="C302" s="45" t="s">
        <v>2198</v>
      </c>
      <c r="D302" s="46">
        <v>689</v>
      </c>
      <c r="E302" s="45" t="s">
        <v>934</v>
      </c>
      <c r="F302" s="46">
        <v>0</v>
      </c>
    </row>
    <row r="303" spans="1:6" ht="16.5" customHeight="1">
      <c r="A303" s="45" t="s">
        <v>2390</v>
      </c>
      <c r="B303" s="46">
        <v>0</v>
      </c>
      <c r="C303" s="45" t="s">
        <v>719</v>
      </c>
      <c r="D303" s="46">
        <v>0</v>
      </c>
      <c r="E303" s="45" t="s">
        <v>1661</v>
      </c>
      <c r="F303" s="46">
        <v>0</v>
      </c>
    </row>
    <row r="304" spans="1:6" ht="16.5" customHeight="1">
      <c r="A304" s="45" t="s">
        <v>1179</v>
      </c>
      <c r="B304" s="46">
        <v>35</v>
      </c>
      <c r="C304" s="45" t="s">
        <v>1472</v>
      </c>
      <c r="D304" s="46">
        <v>9658</v>
      </c>
      <c r="E304" s="45" t="s">
        <v>117</v>
      </c>
      <c r="F304" s="46">
        <v>7</v>
      </c>
    </row>
    <row r="305" spans="1:6" ht="16.5" customHeight="1">
      <c r="A305" s="45" t="s">
        <v>1833</v>
      </c>
      <c r="B305" s="46">
        <v>1743</v>
      </c>
      <c r="C305" s="45" t="s">
        <v>1145</v>
      </c>
      <c r="D305" s="46">
        <v>7453</v>
      </c>
      <c r="E305" s="45" t="s">
        <v>360</v>
      </c>
      <c r="F305" s="46">
        <v>0</v>
      </c>
    </row>
    <row r="306" spans="1:6" ht="16.5" customHeight="1">
      <c r="A306" s="45" t="s">
        <v>1206</v>
      </c>
      <c r="B306" s="46">
        <v>273</v>
      </c>
      <c r="C306" s="45" t="s">
        <v>2415</v>
      </c>
      <c r="D306" s="46">
        <v>7453</v>
      </c>
      <c r="E306" s="45" t="s">
        <v>1253</v>
      </c>
      <c r="F306" s="46">
        <v>15</v>
      </c>
    </row>
    <row r="307" spans="1:6" ht="16.5" customHeight="1">
      <c r="A307" s="45" t="s">
        <v>191</v>
      </c>
      <c r="B307" s="46">
        <v>199</v>
      </c>
      <c r="C307" s="45" t="s">
        <v>1560</v>
      </c>
      <c r="D307" s="46">
        <v>62042</v>
      </c>
      <c r="E307" s="45" t="s">
        <v>1782</v>
      </c>
      <c r="F307" s="46">
        <v>5764</v>
      </c>
    </row>
    <row r="308" spans="1:6" ht="16.5" customHeight="1">
      <c r="A308" s="45" t="s">
        <v>1789</v>
      </c>
      <c r="B308" s="46">
        <v>0</v>
      </c>
      <c r="C308" s="45" t="s">
        <v>411</v>
      </c>
      <c r="D308" s="46">
        <v>3673</v>
      </c>
      <c r="E308" s="45" t="s">
        <v>2423</v>
      </c>
      <c r="F308" s="46">
        <v>10133</v>
      </c>
    </row>
    <row r="309" spans="1:6" ht="16.5" customHeight="1">
      <c r="A309" s="45" t="s">
        <v>1411</v>
      </c>
      <c r="B309" s="46">
        <v>379</v>
      </c>
      <c r="C309" s="45" t="s">
        <v>2208</v>
      </c>
      <c r="D309" s="46">
        <v>58369</v>
      </c>
      <c r="E309" s="45" t="s">
        <v>10</v>
      </c>
      <c r="F309" s="46">
        <v>72168</v>
      </c>
    </row>
    <row r="310" spans="1:6" ht="16.5" customHeight="1">
      <c r="A310" s="45" t="s">
        <v>40</v>
      </c>
      <c r="B310" s="46">
        <v>892</v>
      </c>
      <c r="C310" s="45" t="s">
        <v>1093</v>
      </c>
      <c r="D310" s="46">
        <v>37132</v>
      </c>
      <c r="E310" s="45" t="s">
        <v>1840</v>
      </c>
      <c r="F310" s="46">
        <v>2239</v>
      </c>
    </row>
    <row r="311" spans="1:6" ht="16.5" customHeight="1">
      <c r="A311" s="45" t="s">
        <v>2297</v>
      </c>
      <c r="B311" s="46">
        <v>6415</v>
      </c>
      <c r="C311" s="45" t="s">
        <v>234</v>
      </c>
      <c r="D311" s="46">
        <v>37132</v>
      </c>
      <c r="E311" s="45" t="s">
        <v>226</v>
      </c>
      <c r="F311" s="46">
        <v>202</v>
      </c>
    </row>
    <row r="312" spans="1:6" ht="16.5" customHeight="1">
      <c r="A312" s="45" t="s">
        <v>1906</v>
      </c>
      <c r="B312" s="46">
        <v>4873</v>
      </c>
      <c r="C312" s="45" t="s">
        <v>174</v>
      </c>
      <c r="D312" s="46">
        <v>661</v>
      </c>
      <c r="E312" s="45" t="s">
        <v>1992</v>
      </c>
      <c r="F312" s="46">
        <v>29</v>
      </c>
    </row>
    <row r="313" spans="1:6" ht="16.5" customHeight="1">
      <c r="A313" s="45" t="s">
        <v>2243</v>
      </c>
      <c r="B313" s="46">
        <v>18</v>
      </c>
      <c r="C313" s="45" t="s">
        <v>1461</v>
      </c>
      <c r="D313" s="46">
        <v>661</v>
      </c>
      <c r="E313" s="45" t="s">
        <v>617</v>
      </c>
      <c r="F313" s="46">
        <v>0</v>
      </c>
    </row>
    <row r="314" spans="1:6" ht="16.5" customHeight="1">
      <c r="A314" s="45" t="s">
        <v>595</v>
      </c>
      <c r="B314" s="46">
        <v>0</v>
      </c>
      <c r="C314" s="45" t="s">
        <v>1301</v>
      </c>
      <c r="D314" s="46">
        <v>74443</v>
      </c>
      <c r="E314" s="45" t="s">
        <v>2345</v>
      </c>
      <c r="F314" s="46">
        <v>8819</v>
      </c>
    </row>
    <row r="315" spans="1:6" ht="16.5" customHeight="1">
      <c r="A315" s="45" t="s">
        <v>431</v>
      </c>
      <c r="B315" s="46">
        <v>1159</v>
      </c>
      <c r="C315" s="45" t="s">
        <v>761</v>
      </c>
      <c r="D315" s="46">
        <v>0</v>
      </c>
      <c r="E315" s="45" t="s">
        <v>782</v>
      </c>
      <c r="F315" s="46">
        <v>657</v>
      </c>
    </row>
    <row r="316" spans="1:6" ht="16.5" customHeight="1">
      <c r="A316" s="45" t="s">
        <v>184</v>
      </c>
      <c r="B316" s="46">
        <v>0</v>
      </c>
      <c r="C316" s="45" t="s">
        <v>857</v>
      </c>
      <c r="D316" s="46">
        <v>12</v>
      </c>
      <c r="E316" s="45" t="s">
        <v>1063</v>
      </c>
      <c r="F316" s="46">
        <v>1709</v>
      </c>
    </row>
    <row r="317" spans="1:6" ht="16.5" customHeight="1">
      <c r="A317" s="45" t="s">
        <v>872</v>
      </c>
      <c r="B317" s="46">
        <v>59</v>
      </c>
      <c r="C317" s="45" t="s">
        <v>2104</v>
      </c>
      <c r="D317" s="46">
        <v>0</v>
      </c>
      <c r="E317" s="45" t="s">
        <v>460</v>
      </c>
      <c r="F317" s="46">
        <v>68</v>
      </c>
    </row>
    <row r="318" spans="1:6" ht="16.5" customHeight="1">
      <c r="A318" s="45" t="s">
        <v>963</v>
      </c>
      <c r="B318" s="46">
        <v>0</v>
      </c>
      <c r="C318" s="45" t="s">
        <v>1878</v>
      </c>
      <c r="D318" s="46">
        <v>0</v>
      </c>
      <c r="E318" s="45" t="s">
        <v>1716</v>
      </c>
      <c r="F318" s="46">
        <v>40</v>
      </c>
    </row>
    <row r="319" spans="1:6" ht="16.5" customHeight="1">
      <c r="A319" s="45" t="s">
        <v>2304</v>
      </c>
      <c r="B319" s="46">
        <v>4748</v>
      </c>
      <c r="C319" s="45" t="s">
        <v>663</v>
      </c>
      <c r="D319" s="46">
        <v>0</v>
      </c>
      <c r="E319" s="45" t="s">
        <v>1840</v>
      </c>
      <c r="F319" s="46">
        <v>0</v>
      </c>
    </row>
    <row r="320" spans="1:6" ht="16.5" customHeight="1">
      <c r="A320" s="45" t="s">
        <v>2143</v>
      </c>
      <c r="B320" s="46">
        <v>488</v>
      </c>
      <c r="C320" s="45" t="s">
        <v>2109</v>
      </c>
      <c r="D320" s="46">
        <v>0</v>
      </c>
      <c r="E320" s="45" t="s">
        <v>226</v>
      </c>
      <c r="F320" s="46">
        <v>0</v>
      </c>
    </row>
    <row r="321" spans="1:6" ht="16.5" customHeight="1">
      <c r="A321" s="45" t="s">
        <v>718</v>
      </c>
      <c r="B321" s="46">
        <v>0</v>
      </c>
      <c r="C321" s="45" t="s">
        <v>1062</v>
      </c>
      <c r="D321" s="46">
        <v>6740</v>
      </c>
      <c r="E321" s="45" t="s">
        <v>1992</v>
      </c>
      <c r="F321" s="46">
        <v>0</v>
      </c>
    </row>
    <row r="322" spans="1:6" ht="16.5" customHeight="1">
      <c r="A322" s="45" t="s">
        <v>391</v>
      </c>
      <c r="B322" s="46">
        <v>0</v>
      </c>
      <c r="C322" s="45" t="s">
        <v>1041</v>
      </c>
      <c r="D322" s="46">
        <v>0</v>
      </c>
      <c r="E322" s="45" t="s">
        <v>222</v>
      </c>
      <c r="F322" s="46">
        <v>0</v>
      </c>
    </row>
    <row r="323" spans="1:6" ht="16.5" customHeight="1">
      <c r="A323" s="45" t="s">
        <v>1155</v>
      </c>
      <c r="B323" s="46">
        <v>2554</v>
      </c>
      <c r="C323" s="45" t="s">
        <v>1890</v>
      </c>
      <c r="D323" s="46">
        <v>6740</v>
      </c>
      <c r="E323" s="45" t="s">
        <v>2270</v>
      </c>
      <c r="F323" s="46">
        <v>0</v>
      </c>
    </row>
    <row r="324" spans="1:6" ht="16.5" customHeight="1">
      <c r="A324" s="45" t="s">
        <v>2108</v>
      </c>
      <c r="B324" s="46">
        <v>1520</v>
      </c>
      <c r="C324" s="45" t="s">
        <v>2150</v>
      </c>
      <c r="D324" s="46">
        <v>79258</v>
      </c>
      <c r="E324" s="45" t="s">
        <v>841</v>
      </c>
      <c r="F324" s="46">
        <v>40</v>
      </c>
    </row>
    <row r="325" spans="1:6" ht="16.5" customHeight="1">
      <c r="A325" s="45" t="s">
        <v>313</v>
      </c>
      <c r="B325" s="46">
        <v>29326</v>
      </c>
      <c r="C325" s="45" t="s">
        <v>102</v>
      </c>
      <c r="D325" s="46">
        <v>59866</v>
      </c>
      <c r="E325" s="45" t="s">
        <v>2397</v>
      </c>
      <c r="F325" s="46">
        <v>8838</v>
      </c>
    </row>
    <row r="326" spans="1:6" ht="16.5" customHeight="1">
      <c r="A326" s="45" t="s">
        <v>2156</v>
      </c>
      <c r="B326" s="46">
        <v>792</v>
      </c>
      <c r="C326" s="45" t="s">
        <v>1840</v>
      </c>
      <c r="D326" s="46">
        <v>1967</v>
      </c>
      <c r="E326" s="45" t="s">
        <v>2099</v>
      </c>
      <c r="F326" s="46">
        <v>0</v>
      </c>
    </row>
    <row r="327" spans="1:6" ht="16.5" customHeight="1">
      <c r="A327" s="45" t="s">
        <v>815</v>
      </c>
      <c r="B327" s="46">
        <v>0</v>
      </c>
      <c r="C327" s="45" t="s">
        <v>226</v>
      </c>
      <c r="D327" s="46">
        <v>65</v>
      </c>
      <c r="E327" s="45" t="s">
        <v>149</v>
      </c>
      <c r="F327" s="46">
        <v>8828</v>
      </c>
    </row>
    <row r="328" spans="1:6" ht="16.5" customHeight="1">
      <c r="A328" s="45" t="s">
        <v>2255</v>
      </c>
      <c r="B328" s="46">
        <v>1777</v>
      </c>
      <c r="C328" s="45" t="s">
        <v>1992</v>
      </c>
      <c r="D328" s="46">
        <v>447</v>
      </c>
      <c r="E328" s="45" t="s">
        <v>2242</v>
      </c>
      <c r="F328" s="46">
        <v>0</v>
      </c>
    </row>
    <row r="329" spans="1:6" ht="16.5" customHeight="1">
      <c r="A329" s="45" t="s">
        <v>1750</v>
      </c>
      <c r="B329" s="46">
        <v>204</v>
      </c>
      <c r="C329" s="45" t="s">
        <v>1061</v>
      </c>
      <c r="D329" s="46">
        <v>478</v>
      </c>
      <c r="E329" s="45" t="s">
        <v>1216</v>
      </c>
      <c r="F329" s="46">
        <v>10</v>
      </c>
    </row>
    <row r="330" spans="1:6" ht="16.5" customHeight="1">
      <c r="A330" s="45" t="s">
        <v>2488</v>
      </c>
      <c r="B330" s="46">
        <v>0</v>
      </c>
      <c r="C330" s="45" t="s">
        <v>1839</v>
      </c>
      <c r="D330" s="46">
        <v>3260</v>
      </c>
      <c r="E330" s="45" t="s">
        <v>2134</v>
      </c>
      <c r="F330" s="46">
        <v>6068</v>
      </c>
    </row>
    <row r="331" spans="1:6" ht="16.5" customHeight="1">
      <c r="A331" s="45" t="s">
        <v>1300</v>
      </c>
      <c r="B331" s="46">
        <v>3148</v>
      </c>
      <c r="C331" s="45" t="s">
        <v>1355</v>
      </c>
      <c r="D331" s="46">
        <v>2890</v>
      </c>
      <c r="E331" s="45" t="s">
        <v>203</v>
      </c>
      <c r="F331" s="46">
        <v>4550</v>
      </c>
    </row>
    <row r="332" spans="1:6" ht="16.5" customHeight="1">
      <c r="A332" s="45" t="s">
        <v>1905</v>
      </c>
      <c r="B332" s="46">
        <v>0</v>
      </c>
      <c r="C332" s="45" t="s">
        <v>933</v>
      </c>
      <c r="D332" s="46">
        <v>0</v>
      </c>
      <c r="E332" s="45" t="s">
        <v>1653</v>
      </c>
      <c r="F332" s="46">
        <v>1518</v>
      </c>
    </row>
    <row r="333" spans="1:6" ht="16.5" customHeight="1">
      <c r="A333" s="45" t="s">
        <v>2326</v>
      </c>
      <c r="B333" s="46">
        <v>84</v>
      </c>
      <c r="C333" s="45" t="s">
        <v>104</v>
      </c>
      <c r="D333" s="46">
        <v>544</v>
      </c>
      <c r="E333" s="45" t="s">
        <v>339</v>
      </c>
      <c r="F333" s="46">
        <v>53735</v>
      </c>
    </row>
    <row r="334" spans="1:6" ht="16.5" customHeight="1">
      <c r="A334" s="45" t="s">
        <v>2303</v>
      </c>
      <c r="B334" s="46">
        <v>373</v>
      </c>
      <c r="C334" s="45" t="s">
        <v>760</v>
      </c>
      <c r="D334" s="46">
        <v>0</v>
      </c>
      <c r="E334" s="45" t="s">
        <v>2507</v>
      </c>
      <c r="F334" s="46">
        <v>32</v>
      </c>
    </row>
    <row r="335" spans="1:6" ht="16.5" customHeight="1">
      <c r="A335" s="45" t="s">
        <v>902</v>
      </c>
      <c r="B335" s="46">
        <v>1774</v>
      </c>
      <c r="C335" s="45" t="s">
        <v>901</v>
      </c>
      <c r="D335" s="46">
        <v>419</v>
      </c>
      <c r="E335" s="45" t="s">
        <v>1840</v>
      </c>
      <c r="F335" s="46">
        <v>0</v>
      </c>
    </row>
    <row r="336" spans="1:6" ht="16.5" customHeight="1">
      <c r="A336" s="45" t="s">
        <v>333</v>
      </c>
      <c r="B336" s="46">
        <v>12873</v>
      </c>
      <c r="C336" s="45" t="s">
        <v>1545</v>
      </c>
      <c r="D336" s="46">
        <v>0</v>
      </c>
      <c r="E336" s="45" t="s">
        <v>226</v>
      </c>
      <c r="F336" s="46">
        <v>0</v>
      </c>
    </row>
    <row r="337" spans="1:6" ht="16.5" customHeight="1">
      <c r="A337" s="45" t="s">
        <v>1103</v>
      </c>
      <c r="B337" s="46">
        <v>0</v>
      </c>
      <c r="C337" s="45" t="s">
        <v>1931</v>
      </c>
      <c r="D337" s="46">
        <v>4180</v>
      </c>
      <c r="E337" s="45" t="s">
        <v>1992</v>
      </c>
      <c r="F337" s="46">
        <v>0</v>
      </c>
    </row>
    <row r="338" spans="1:6" ht="16.5" customHeight="1">
      <c r="A338" s="45" t="s">
        <v>1840</v>
      </c>
      <c r="B338" s="46">
        <v>0</v>
      </c>
      <c r="C338" s="45" t="s">
        <v>1299</v>
      </c>
      <c r="D338" s="46">
        <v>0</v>
      </c>
      <c r="E338" s="45" t="s">
        <v>932</v>
      </c>
      <c r="F338" s="46">
        <v>0</v>
      </c>
    </row>
    <row r="339" spans="1:6" ht="16.5" customHeight="1">
      <c r="A339" s="45" t="s">
        <v>226</v>
      </c>
      <c r="B339" s="46">
        <v>0</v>
      </c>
      <c r="C339" s="45" t="s">
        <v>22</v>
      </c>
      <c r="D339" s="46">
        <v>0</v>
      </c>
      <c r="E339" s="45" t="s">
        <v>1643</v>
      </c>
      <c r="F339" s="46">
        <v>0</v>
      </c>
    </row>
    <row r="340" spans="1:6" ht="16.5" customHeight="1">
      <c r="A340" s="45" t="s">
        <v>1992</v>
      </c>
      <c r="B340" s="46">
        <v>0</v>
      </c>
      <c r="C340" s="45" t="s">
        <v>953</v>
      </c>
      <c r="D340" s="46">
        <v>0</v>
      </c>
      <c r="E340" s="45" t="s">
        <v>1506</v>
      </c>
      <c r="F340" s="46">
        <v>0</v>
      </c>
    </row>
    <row r="341" spans="1:6" ht="16.5" customHeight="1">
      <c r="A341" s="45" t="s">
        <v>537</v>
      </c>
      <c r="B341" s="46">
        <v>0</v>
      </c>
      <c r="C341" s="45" t="s">
        <v>1365</v>
      </c>
      <c r="D341" s="46">
        <v>0</v>
      </c>
      <c r="E341" s="45" t="s">
        <v>68</v>
      </c>
      <c r="F341" s="46">
        <v>0</v>
      </c>
    </row>
    <row r="342" spans="1:6" ht="16.5" customHeight="1">
      <c r="A342" s="45" t="s">
        <v>95</v>
      </c>
      <c r="B342" s="46">
        <v>0</v>
      </c>
      <c r="C342" s="45" t="s">
        <v>1652</v>
      </c>
      <c r="D342" s="46">
        <v>0</v>
      </c>
      <c r="E342" s="45" t="s">
        <v>912</v>
      </c>
      <c r="F342" s="46">
        <v>0</v>
      </c>
    </row>
    <row r="343" spans="1:6" ht="16.5" customHeight="1">
      <c r="A343" s="45" t="s">
        <v>2043</v>
      </c>
      <c r="B343" s="46">
        <v>0</v>
      </c>
      <c r="C343" s="45" t="s">
        <v>444</v>
      </c>
      <c r="D343" s="46">
        <v>0</v>
      </c>
      <c r="E343" s="45" t="s">
        <v>736</v>
      </c>
      <c r="F343" s="46">
        <v>32</v>
      </c>
    </row>
    <row r="344" spans="1:6" ht="16.5" customHeight="1">
      <c r="A344" s="45" t="s">
        <v>2193</v>
      </c>
      <c r="B344" s="46">
        <v>0</v>
      </c>
      <c r="C344" s="45" t="s">
        <v>506</v>
      </c>
      <c r="D344" s="46">
        <v>0</v>
      </c>
      <c r="E344" s="45" t="s">
        <v>2262</v>
      </c>
      <c r="F344" s="46">
        <v>65</v>
      </c>
    </row>
    <row r="345" spans="1:6" ht="16.5" customHeight="1">
      <c r="A345" s="45" t="s">
        <v>34</v>
      </c>
      <c r="B345" s="46">
        <v>0</v>
      </c>
      <c r="C345" s="45" t="s">
        <v>2335</v>
      </c>
      <c r="D345" s="46">
        <v>0</v>
      </c>
      <c r="E345" s="45" t="s">
        <v>1840</v>
      </c>
      <c r="F345" s="46">
        <v>60</v>
      </c>
    </row>
    <row r="346" spans="1:6" ht="16.5" customHeight="1">
      <c r="A346" s="45" t="s">
        <v>1136</v>
      </c>
      <c r="B346" s="46">
        <v>0</v>
      </c>
      <c r="C346" s="45" t="s">
        <v>2502</v>
      </c>
      <c r="D346" s="46">
        <v>0</v>
      </c>
      <c r="E346" s="45" t="s">
        <v>226</v>
      </c>
      <c r="F346" s="46">
        <v>0</v>
      </c>
    </row>
    <row r="347" spans="1:6" ht="16.5" customHeight="1">
      <c r="A347" s="45" t="s">
        <v>2019</v>
      </c>
      <c r="B347" s="46">
        <v>0</v>
      </c>
      <c r="C347" s="45" t="s">
        <v>1264</v>
      </c>
      <c r="D347" s="46">
        <v>0</v>
      </c>
      <c r="E347" s="45" t="s">
        <v>1992</v>
      </c>
      <c r="F347" s="46">
        <v>0</v>
      </c>
    </row>
    <row r="348" spans="1:6" ht="16.5" customHeight="1">
      <c r="A348" s="45" t="s">
        <v>1238</v>
      </c>
      <c r="B348" s="46">
        <v>37679</v>
      </c>
      <c r="C348" s="45" t="s">
        <v>1566</v>
      </c>
      <c r="D348" s="46">
        <v>0</v>
      </c>
      <c r="E348" s="45" t="s">
        <v>1632</v>
      </c>
      <c r="F348" s="46">
        <v>0</v>
      </c>
    </row>
    <row r="349" spans="1:6" ht="16.5" customHeight="1">
      <c r="A349" s="45" t="s">
        <v>1840</v>
      </c>
      <c r="B349" s="46">
        <v>323</v>
      </c>
      <c r="C349" s="45" t="s">
        <v>2291</v>
      </c>
      <c r="D349" s="46">
        <v>14</v>
      </c>
      <c r="E349" s="45" t="s">
        <v>1781</v>
      </c>
      <c r="F349" s="46">
        <v>0</v>
      </c>
    </row>
    <row r="350" spans="1:6" ht="16.5" customHeight="1">
      <c r="A350" s="45" t="s">
        <v>226</v>
      </c>
      <c r="B350" s="46">
        <v>0</v>
      </c>
      <c r="C350" s="45" t="s">
        <v>1651</v>
      </c>
      <c r="D350" s="46">
        <v>0</v>
      </c>
      <c r="E350" s="45" t="s">
        <v>481</v>
      </c>
      <c r="F350" s="46">
        <v>0</v>
      </c>
    </row>
    <row r="351" spans="1:6" ht="16.5" customHeight="1">
      <c r="A351" s="45" t="s">
        <v>1992</v>
      </c>
      <c r="B351" s="46">
        <v>0</v>
      </c>
      <c r="C351" s="45" t="s">
        <v>62</v>
      </c>
      <c r="D351" s="46">
        <v>0</v>
      </c>
      <c r="E351" s="45" t="s">
        <v>2269</v>
      </c>
      <c r="F351" s="46">
        <v>0</v>
      </c>
    </row>
    <row r="352" spans="1:6" ht="16.5" customHeight="1">
      <c r="A352" s="45" t="s">
        <v>2290</v>
      </c>
      <c r="B352" s="46">
        <v>11743</v>
      </c>
      <c r="C352" s="45" t="s">
        <v>1316</v>
      </c>
      <c r="D352" s="46">
        <v>0</v>
      </c>
      <c r="E352" s="45" t="s">
        <v>1481</v>
      </c>
      <c r="F352" s="46">
        <v>0</v>
      </c>
    </row>
    <row r="353" spans="1:6" ht="16.5" customHeight="1">
      <c r="A353" s="45" t="s">
        <v>1956</v>
      </c>
      <c r="B353" s="46">
        <v>4106</v>
      </c>
      <c r="C353" s="45" t="s">
        <v>1392</v>
      </c>
      <c r="D353" s="46">
        <v>0</v>
      </c>
      <c r="E353" s="45" t="s">
        <v>67</v>
      </c>
      <c r="F353" s="46">
        <v>0</v>
      </c>
    </row>
    <row r="354" spans="1:6" ht="16.5" customHeight="1">
      <c r="A354" s="45" t="s">
        <v>1565</v>
      </c>
      <c r="B354" s="46">
        <v>33</v>
      </c>
      <c r="C354" s="45" t="s">
        <v>1291</v>
      </c>
      <c r="D354" s="46">
        <v>45602</v>
      </c>
      <c r="E354" s="45" t="s">
        <v>1000</v>
      </c>
      <c r="F354" s="46">
        <v>0</v>
      </c>
    </row>
    <row r="355" spans="1:6" ht="16.5" customHeight="1">
      <c r="A355" s="45" t="s">
        <v>1031</v>
      </c>
      <c r="B355" s="46">
        <v>1471</v>
      </c>
      <c r="C355" s="45" t="s">
        <v>483</v>
      </c>
      <c r="D355" s="46">
        <v>0</v>
      </c>
      <c r="E355" s="45" t="s">
        <v>2009</v>
      </c>
      <c r="F355" s="46">
        <v>0</v>
      </c>
    </row>
    <row r="356" spans="1:6" ht="16.5" customHeight="1">
      <c r="A356" s="45" t="s">
        <v>900</v>
      </c>
      <c r="B356" s="46">
        <v>0</v>
      </c>
      <c r="C356" s="45" t="s">
        <v>1840</v>
      </c>
      <c r="D356" s="46">
        <v>0</v>
      </c>
      <c r="E356" s="45" t="s">
        <v>2018</v>
      </c>
      <c r="F356" s="46">
        <v>0</v>
      </c>
    </row>
    <row r="357" spans="1:6" ht="16.5" customHeight="1">
      <c r="A357" s="45" t="s">
        <v>1290</v>
      </c>
      <c r="B357" s="46">
        <v>156</v>
      </c>
      <c r="C357" s="45" t="s">
        <v>226</v>
      </c>
      <c r="D357" s="46">
        <v>0</v>
      </c>
      <c r="E357" s="45" t="s">
        <v>1532</v>
      </c>
      <c r="F357" s="46">
        <v>0</v>
      </c>
    </row>
    <row r="358" spans="1:6" ht="16.5" customHeight="1">
      <c r="A358" s="45" t="s">
        <v>1691</v>
      </c>
      <c r="B358" s="46">
        <v>19847</v>
      </c>
      <c r="C358" s="45" t="s">
        <v>1992</v>
      </c>
      <c r="D358" s="46">
        <v>0</v>
      </c>
      <c r="E358" s="45" t="s">
        <v>2142</v>
      </c>
      <c r="F358" s="46">
        <v>0</v>
      </c>
    </row>
    <row r="359" spans="1:6" ht="16.5" customHeight="1">
      <c r="A359" s="45" t="s">
        <v>1977</v>
      </c>
      <c r="B359" s="46">
        <v>15948</v>
      </c>
      <c r="C359" s="45" t="s">
        <v>2344</v>
      </c>
      <c r="D359" s="46">
        <v>0</v>
      </c>
      <c r="E359" s="45" t="s">
        <v>297</v>
      </c>
      <c r="F359" s="46">
        <v>5</v>
      </c>
    </row>
    <row r="360" spans="1:6" ht="16.5" customHeight="1">
      <c r="A360" s="45" t="s">
        <v>41</v>
      </c>
      <c r="B360" s="46">
        <v>386</v>
      </c>
      <c r="C360" s="45" t="s">
        <v>1741</v>
      </c>
      <c r="D360" s="46">
        <v>0</v>
      </c>
      <c r="E360" s="45" t="s">
        <v>1466</v>
      </c>
      <c r="F360" s="46">
        <v>71</v>
      </c>
    </row>
    <row r="361" spans="1:6" ht="16.5" customHeight="1">
      <c r="A361" s="45" t="s">
        <v>634</v>
      </c>
      <c r="B361" s="46">
        <v>10265</v>
      </c>
      <c r="C361" s="45" t="s">
        <v>1283</v>
      </c>
      <c r="D361" s="46">
        <v>0</v>
      </c>
      <c r="E361" s="45" t="s">
        <v>1840</v>
      </c>
      <c r="F361" s="46">
        <v>0</v>
      </c>
    </row>
    <row r="362" spans="1:6" ht="16.5" customHeight="1">
      <c r="A362" s="45" t="s">
        <v>1622</v>
      </c>
      <c r="B362" s="46">
        <v>3027</v>
      </c>
      <c r="C362" s="45" t="s">
        <v>495</v>
      </c>
      <c r="D362" s="46">
        <v>0</v>
      </c>
      <c r="E362" s="45" t="s">
        <v>226</v>
      </c>
      <c r="F362" s="46">
        <v>0</v>
      </c>
    </row>
    <row r="363" spans="1:6" ht="16.5" customHeight="1">
      <c r="A363" s="45" t="s">
        <v>1221</v>
      </c>
      <c r="B363" s="46">
        <v>30</v>
      </c>
      <c r="C363" s="45" t="s">
        <v>222</v>
      </c>
      <c r="D363" s="46">
        <v>0</v>
      </c>
      <c r="E363" s="45" t="s">
        <v>1992</v>
      </c>
      <c r="F363" s="46">
        <v>0</v>
      </c>
    </row>
    <row r="364" spans="1:6" ht="16.5" customHeight="1">
      <c r="A364" s="45" t="s">
        <v>1582</v>
      </c>
      <c r="B364" s="46">
        <v>2240</v>
      </c>
      <c r="C364" s="45" t="s">
        <v>245</v>
      </c>
      <c r="D364" s="46">
        <v>0</v>
      </c>
      <c r="E364" s="45" t="s">
        <v>2452</v>
      </c>
      <c r="F364" s="46">
        <v>71</v>
      </c>
    </row>
    <row r="365" spans="1:6" ht="16.5" customHeight="1">
      <c r="A365" s="45" t="s">
        <v>2105</v>
      </c>
      <c r="B365" s="46">
        <v>42287</v>
      </c>
      <c r="C365" s="45" t="s">
        <v>1728</v>
      </c>
      <c r="D365" s="46">
        <v>0</v>
      </c>
      <c r="E365" s="45" t="s">
        <v>2214</v>
      </c>
      <c r="F365" s="46">
        <v>980</v>
      </c>
    </row>
    <row r="366" spans="1:6" ht="16.5" customHeight="1">
      <c r="A366" s="45" t="s">
        <v>2141</v>
      </c>
      <c r="B366" s="46">
        <v>23231</v>
      </c>
      <c r="C366" s="45" t="s">
        <v>1840</v>
      </c>
      <c r="D366" s="46">
        <v>0</v>
      </c>
      <c r="E366" s="45" t="s">
        <v>1840</v>
      </c>
      <c r="F366" s="46">
        <v>660</v>
      </c>
    </row>
    <row r="367" spans="1:6" ht="16.5" customHeight="1">
      <c r="A367" s="45" t="s">
        <v>1722</v>
      </c>
      <c r="B367" s="46">
        <v>0</v>
      </c>
      <c r="C367" s="45" t="s">
        <v>226</v>
      </c>
      <c r="D367" s="46">
        <v>0</v>
      </c>
      <c r="E367" s="45" t="s">
        <v>226</v>
      </c>
      <c r="F367" s="46">
        <v>20</v>
      </c>
    </row>
    <row r="368" spans="1:6" ht="16.5" customHeight="1">
      <c r="A368" s="45" t="s">
        <v>802</v>
      </c>
      <c r="B368" s="46">
        <v>16528</v>
      </c>
      <c r="C368" s="45" t="s">
        <v>1992</v>
      </c>
      <c r="D368" s="46">
        <v>0</v>
      </c>
      <c r="E368" s="45" t="s">
        <v>1992</v>
      </c>
      <c r="F368" s="46">
        <v>0</v>
      </c>
    </row>
    <row r="369" spans="1:6" ht="16.5" customHeight="1">
      <c r="A369" s="45" t="s">
        <v>1889</v>
      </c>
      <c r="B369" s="46">
        <v>1720</v>
      </c>
      <c r="C369" s="45" t="s">
        <v>1758</v>
      </c>
      <c r="D369" s="46">
        <v>0</v>
      </c>
      <c r="E369" s="45" t="s">
        <v>1135</v>
      </c>
      <c r="F369" s="46">
        <v>0</v>
      </c>
    </row>
    <row r="370" spans="1:6" ht="16.5" customHeight="1">
      <c r="A370" s="45" t="s">
        <v>1092</v>
      </c>
      <c r="B370" s="46">
        <v>0</v>
      </c>
      <c r="C370" s="45" t="s">
        <v>1596</v>
      </c>
      <c r="D370" s="46">
        <v>0</v>
      </c>
      <c r="E370" s="45" t="s">
        <v>1330</v>
      </c>
      <c r="F370" s="46">
        <v>0</v>
      </c>
    </row>
    <row r="371" spans="1:6" ht="16.5" customHeight="1">
      <c r="A371" s="45" t="s">
        <v>1990</v>
      </c>
      <c r="B371" s="46">
        <v>808</v>
      </c>
      <c r="C371" s="45" t="s">
        <v>2405</v>
      </c>
      <c r="D371" s="46">
        <v>0</v>
      </c>
      <c r="E371" s="45" t="s">
        <v>921</v>
      </c>
      <c r="F371" s="46">
        <v>0</v>
      </c>
    </row>
    <row r="372" spans="1:6" ht="16.5" customHeight="1">
      <c r="A372" s="45" t="s">
        <v>1926</v>
      </c>
      <c r="B372" s="46">
        <v>5263</v>
      </c>
      <c r="C372" s="45" t="s">
        <v>2034</v>
      </c>
      <c r="D372" s="46">
        <v>0</v>
      </c>
      <c r="E372" s="45" t="s">
        <v>2051</v>
      </c>
      <c r="F372" s="46">
        <v>0</v>
      </c>
    </row>
    <row r="373" spans="1:6" ht="16.5" customHeight="1">
      <c r="A373" s="45" t="s">
        <v>911</v>
      </c>
      <c r="B373" s="46">
        <v>624</v>
      </c>
      <c r="C373" s="45" t="s">
        <v>1030</v>
      </c>
      <c r="D373" s="46">
        <v>0</v>
      </c>
      <c r="E373" s="45" t="s">
        <v>332</v>
      </c>
      <c r="F373" s="46">
        <v>0</v>
      </c>
    </row>
    <row r="374" spans="1:6" ht="16.5" customHeight="1">
      <c r="A374" s="45" t="s">
        <v>895</v>
      </c>
      <c r="B374" s="46">
        <v>449</v>
      </c>
      <c r="C374" s="45" t="s">
        <v>521</v>
      </c>
      <c r="D374" s="46">
        <v>0</v>
      </c>
      <c r="E374" s="45" t="s">
        <v>1898</v>
      </c>
      <c r="F374" s="46">
        <v>6</v>
      </c>
    </row>
    <row r="375" spans="1:6" ht="16.5" customHeight="1">
      <c r="A375" s="45" t="s">
        <v>148</v>
      </c>
      <c r="B375" s="46">
        <v>4031</v>
      </c>
      <c r="C375" s="45" t="s">
        <v>822</v>
      </c>
      <c r="D375" s="46">
        <v>4446</v>
      </c>
      <c r="E375" s="45" t="s">
        <v>1660</v>
      </c>
      <c r="F375" s="46">
        <v>0</v>
      </c>
    </row>
    <row r="376" spans="1:6" ht="16.5" customHeight="1">
      <c r="A376" s="45" t="s">
        <v>2176</v>
      </c>
      <c r="B376" s="46">
        <v>147</v>
      </c>
      <c r="C376" s="45" t="s">
        <v>1029</v>
      </c>
      <c r="D376" s="46">
        <v>2012</v>
      </c>
      <c r="E376" s="45" t="s">
        <v>222</v>
      </c>
      <c r="F376" s="46">
        <v>0</v>
      </c>
    </row>
    <row r="377" spans="1:6" ht="16.5" customHeight="1">
      <c r="A377" s="45" t="s">
        <v>1544</v>
      </c>
      <c r="B377" s="46">
        <v>0</v>
      </c>
      <c r="C377" s="45" t="s">
        <v>226</v>
      </c>
      <c r="D377" s="46">
        <v>0</v>
      </c>
      <c r="E377" s="45" t="s">
        <v>1505</v>
      </c>
      <c r="F377" s="46">
        <v>0</v>
      </c>
    </row>
    <row r="378" spans="1:6" ht="16.5" customHeight="1">
      <c r="A378" s="45" t="s">
        <v>2375</v>
      </c>
      <c r="B378" s="46">
        <v>294</v>
      </c>
      <c r="C378" s="45" t="s">
        <v>1992</v>
      </c>
      <c r="D378" s="46">
        <v>0</v>
      </c>
      <c r="E378" s="45" t="s">
        <v>1471</v>
      </c>
      <c r="F378" s="46">
        <v>0</v>
      </c>
    </row>
    <row r="379" spans="1:6" ht="16.5" customHeight="1">
      <c r="A379" s="45" t="s">
        <v>2149</v>
      </c>
      <c r="B379" s="46">
        <v>15544</v>
      </c>
      <c r="C379" s="45" t="s">
        <v>1721</v>
      </c>
      <c r="D379" s="46">
        <v>0</v>
      </c>
      <c r="E379" s="45" t="s">
        <v>390</v>
      </c>
      <c r="F379" s="46">
        <v>0</v>
      </c>
    </row>
    <row r="380" spans="1:6" ht="16.5" customHeight="1">
      <c r="A380" s="45" t="s">
        <v>1840</v>
      </c>
      <c r="B380" s="46">
        <v>5526</v>
      </c>
      <c r="C380" s="45" t="s">
        <v>1981</v>
      </c>
      <c r="D380" s="46">
        <v>0</v>
      </c>
      <c r="E380" s="45" t="s">
        <v>871</v>
      </c>
      <c r="F380" s="46">
        <v>0</v>
      </c>
    </row>
    <row r="381" spans="1:6" ht="16.5" customHeight="1">
      <c r="A381" s="45" t="s">
        <v>226</v>
      </c>
      <c r="B381" s="46">
        <v>39</v>
      </c>
      <c r="C381" s="45" t="s">
        <v>1354</v>
      </c>
      <c r="D381" s="46">
        <v>0</v>
      </c>
      <c r="E381" s="45" t="s">
        <v>2017</v>
      </c>
      <c r="F381" s="46">
        <v>0</v>
      </c>
    </row>
    <row r="382" spans="1:6" ht="16.5" customHeight="1">
      <c r="A382" s="45" t="s">
        <v>1992</v>
      </c>
      <c r="B382" s="46">
        <v>0</v>
      </c>
      <c r="C382" s="45" t="s">
        <v>338</v>
      </c>
      <c r="D382" s="46">
        <v>0</v>
      </c>
      <c r="E382" s="45" t="s">
        <v>94</v>
      </c>
      <c r="F382" s="46">
        <v>0</v>
      </c>
    </row>
    <row r="383" spans="1:6" ht="16.5" customHeight="1">
      <c r="A383" s="45" t="s">
        <v>1144</v>
      </c>
      <c r="B383" s="46">
        <v>0</v>
      </c>
      <c r="C383" s="45" t="s">
        <v>2254</v>
      </c>
      <c r="D383" s="46">
        <v>0</v>
      </c>
      <c r="E383" s="45" t="s">
        <v>882</v>
      </c>
      <c r="F383" s="46">
        <v>0</v>
      </c>
    </row>
    <row r="384" spans="1:6" ht="16.5" customHeight="1">
      <c r="A384" s="45" t="s">
        <v>351</v>
      </c>
      <c r="B384" s="46">
        <v>1121</v>
      </c>
      <c r="C384" s="45" t="s">
        <v>372</v>
      </c>
      <c r="D384" s="46">
        <v>0</v>
      </c>
      <c r="E384" s="45" t="s">
        <v>2414</v>
      </c>
      <c r="F384" s="46">
        <v>0</v>
      </c>
    </row>
    <row r="385" spans="1:6" ht="16.5" customHeight="1">
      <c r="A385" s="45" t="s">
        <v>49</v>
      </c>
      <c r="B385" s="46">
        <v>28</v>
      </c>
      <c r="C385" s="45" t="s">
        <v>202</v>
      </c>
      <c r="D385" s="46">
        <v>0</v>
      </c>
      <c r="E385" s="45" t="s">
        <v>1020</v>
      </c>
      <c r="F385" s="46">
        <v>0</v>
      </c>
    </row>
    <row r="386" spans="1:6" ht="16.5" customHeight="1">
      <c r="A386" s="45" t="s">
        <v>2107</v>
      </c>
      <c r="B386" s="46">
        <v>693</v>
      </c>
      <c r="C386" s="45" t="s">
        <v>2008</v>
      </c>
      <c r="D386" s="46">
        <v>0</v>
      </c>
      <c r="E386" s="45" t="s">
        <v>2241</v>
      </c>
      <c r="F386" s="46">
        <v>0</v>
      </c>
    </row>
    <row r="387" spans="1:6" ht="16.5" customHeight="1">
      <c r="A387" s="45" t="s">
        <v>74</v>
      </c>
      <c r="B387" s="46">
        <v>8137</v>
      </c>
      <c r="C387" s="45" t="s">
        <v>759</v>
      </c>
      <c r="D387" s="46">
        <v>0</v>
      </c>
      <c r="E387" s="45" t="s">
        <v>856</v>
      </c>
      <c r="F387" s="46">
        <v>0</v>
      </c>
    </row>
    <row r="388" spans="1:6" ht="16.5" customHeight="1">
      <c r="A388" s="45" t="s">
        <v>437</v>
      </c>
      <c r="B388" s="46">
        <v>1990</v>
      </c>
      <c r="C388" s="45" t="s">
        <v>1329</v>
      </c>
      <c r="D388" s="46">
        <v>0</v>
      </c>
      <c r="E388" s="45" t="s">
        <v>2007</v>
      </c>
      <c r="F388" s="46">
        <v>0</v>
      </c>
    </row>
    <row r="389" spans="1:6" ht="16.5" customHeight="1">
      <c r="A389" s="45" t="s">
        <v>1840</v>
      </c>
      <c r="B389" s="46">
        <v>103</v>
      </c>
      <c r="C389" s="45" t="s">
        <v>162</v>
      </c>
      <c r="D389" s="46">
        <v>0</v>
      </c>
      <c r="E389" s="45" t="s">
        <v>1949</v>
      </c>
      <c r="F389" s="46">
        <v>0</v>
      </c>
    </row>
    <row r="390" spans="1:6" ht="16.5" customHeight="1">
      <c r="A390" s="45" t="s">
        <v>226</v>
      </c>
      <c r="B390" s="46">
        <v>0</v>
      </c>
      <c r="C390" s="45" t="s">
        <v>801</v>
      </c>
      <c r="D390" s="46">
        <v>0</v>
      </c>
      <c r="E390" s="45" t="s">
        <v>1981</v>
      </c>
      <c r="F390" s="46">
        <v>0</v>
      </c>
    </row>
    <row r="391" spans="1:6" ht="16.5" customHeight="1">
      <c r="A391" s="45" t="s">
        <v>1992</v>
      </c>
      <c r="B391" s="46">
        <v>3</v>
      </c>
      <c r="C391" s="45" t="s">
        <v>2355</v>
      </c>
      <c r="D391" s="46">
        <v>0</v>
      </c>
      <c r="E391" s="45" t="s">
        <v>2460</v>
      </c>
      <c r="F391" s="46">
        <v>0</v>
      </c>
    </row>
    <row r="392" spans="1:6" ht="16.5" customHeight="1">
      <c r="A392" s="45" t="s">
        <v>260</v>
      </c>
      <c r="B392" s="46">
        <v>0</v>
      </c>
      <c r="C392" s="45" t="s">
        <v>878</v>
      </c>
      <c r="D392" s="46">
        <v>2</v>
      </c>
      <c r="E392" s="45" t="s">
        <v>1902</v>
      </c>
      <c r="F392" s="46">
        <v>0</v>
      </c>
    </row>
    <row r="393" spans="1:6" ht="16.5" customHeight="1">
      <c r="A393" s="45" t="s">
        <v>793</v>
      </c>
      <c r="B393" s="46">
        <v>0</v>
      </c>
      <c r="C393" s="45" t="s">
        <v>2268</v>
      </c>
      <c r="D393" s="46">
        <v>0</v>
      </c>
      <c r="E393" s="45" t="s">
        <v>1840</v>
      </c>
      <c r="F393" s="46">
        <v>0</v>
      </c>
    </row>
    <row r="394" spans="1:6" ht="16.5" customHeight="1">
      <c r="A394" s="45" t="s">
        <v>1410</v>
      </c>
      <c r="B394" s="46">
        <v>1884</v>
      </c>
      <c r="C394" s="45" t="s">
        <v>323</v>
      </c>
      <c r="D394" s="46">
        <v>0</v>
      </c>
      <c r="E394" s="45" t="s">
        <v>226</v>
      </c>
      <c r="F394" s="46">
        <v>0</v>
      </c>
    </row>
    <row r="395" spans="1:6" ht="16.5" customHeight="1">
      <c r="A395" s="45" t="s">
        <v>1384</v>
      </c>
      <c r="B395" s="46">
        <v>25988</v>
      </c>
      <c r="C395" s="45" t="s">
        <v>1765</v>
      </c>
      <c r="D395" s="46">
        <v>0</v>
      </c>
      <c r="E395" s="45" t="s">
        <v>1992</v>
      </c>
      <c r="F395" s="46">
        <v>0</v>
      </c>
    </row>
    <row r="396" spans="1:6" ht="16.5" customHeight="1">
      <c r="A396" s="45" t="s">
        <v>1840</v>
      </c>
      <c r="B396" s="46">
        <v>858</v>
      </c>
      <c r="C396" s="45" t="s">
        <v>594</v>
      </c>
      <c r="D396" s="46">
        <v>0</v>
      </c>
      <c r="E396" s="45" t="s">
        <v>536</v>
      </c>
      <c r="F396" s="46">
        <v>0</v>
      </c>
    </row>
    <row r="397" spans="1:6" ht="16.5" customHeight="1">
      <c r="A397" s="45" t="s">
        <v>226</v>
      </c>
      <c r="B397" s="46">
        <v>105</v>
      </c>
      <c r="C397" s="45" t="s">
        <v>899</v>
      </c>
      <c r="D397" s="46">
        <v>2</v>
      </c>
      <c r="E397" s="45" t="s">
        <v>285</v>
      </c>
      <c r="F397" s="46">
        <v>0</v>
      </c>
    </row>
    <row r="398" spans="1:6" ht="16.5" customHeight="1">
      <c r="A398" s="45" t="s">
        <v>1992</v>
      </c>
      <c r="B398" s="46">
        <v>138</v>
      </c>
      <c r="C398" s="45" t="s">
        <v>2121</v>
      </c>
      <c r="D398" s="46">
        <v>0</v>
      </c>
      <c r="E398" s="45" t="s">
        <v>662</v>
      </c>
      <c r="F398" s="46">
        <v>0</v>
      </c>
    </row>
    <row r="399" spans="1:6" ht="16.5" customHeight="1">
      <c r="A399" s="45" t="s">
        <v>2140</v>
      </c>
      <c r="B399" s="46">
        <v>0</v>
      </c>
      <c r="C399" s="45" t="s">
        <v>1780</v>
      </c>
      <c r="D399" s="46">
        <v>0</v>
      </c>
      <c r="E399" s="45" t="s">
        <v>1981</v>
      </c>
      <c r="F399" s="46">
        <v>0</v>
      </c>
    </row>
    <row r="400" spans="1:6" ht="16.5" customHeight="1">
      <c r="A400" s="45" t="s">
        <v>550</v>
      </c>
      <c r="B400" s="46">
        <v>17526</v>
      </c>
      <c r="C400" s="45" t="s">
        <v>2079</v>
      </c>
      <c r="D400" s="46">
        <v>0</v>
      </c>
      <c r="E400" s="45" t="s">
        <v>690</v>
      </c>
      <c r="F400" s="46">
        <v>0</v>
      </c>
    </row>
    <row r="401" spans="1:6" ht="16.5" customHeight="1">
      <c r="A401" s="45" t="s">
        <v>920</v>
      </c>
      <c r="B401" s="46">
        <v>7361</v>
      </c>
      <c r="C401" s="45" t="s">
        <v>1376</v>
      </c>
      <c r="D401" s="46">
        <v>322</v>
      </c>
      <c r="E401" s="45" t="s">
        <v>1177</v>
      </c>
      <c r="F401" s="46">
        <v>870</v>
      </c>
    </row>
    <row r="402" spans="1:6" ht="16.5" customHeight="1">
      <c r="A402" s="45" t="s">
        <v>2437</v>
      </c>
      <c r="B402" s="46">
        <v>9065</v>
      </c>
      <c r="C402" s="45" t="s">
        <v>588</v>
      </c>
      <c r="D402" s="46">
        <v>322</v>
      </c>
      <c r="E402" s="45" t="s">
        <v>1840</v>
      </c>
      <c r="F402" s="46">
        <v>571</v>
      </c>
    </row>
    <row r="403" spans="1:6" ht="16.5" customHeight="1">
      <c r="A403" s="45" t="s">
        <v>284</v>
      </c>
      <c r="B403" s="46">
        <v>0</v>
      </c>
      <c r="C403" s="45" t="s">
        <v>608</v>
      </c>
      <c r="D403" s="46">
        <v>100</v>
      </c>
      <c r="E403" s="45" t="s">
        <v>226</v>
      </c>
      <c r="F403" s="46">
        <v>18</v>
      </c>
    </row>
    <row r="404" spans="1:6" ht="16.5" customHeight="1">
      <c r="A404" s="45" t="s">
        <v>1635</v>
      </c>
      <c r="B404" s="46">
        <v>0</v>
      </c>
      <c r="C404" s="45" t="s">
        <v>1827</v>
      </c>
      <c r="D404" s="46">
        <v>0</v>
      </c>
      <c r="E404" s="45" t="s">
        <v>1992</v>
      </c>
      <c r="F404" s="46">
        <v>0</v>
      </c>
    </row>
    <row r="405" spans="1:6" ht="16.5" customHeight="1">
      <c r="A405" s="45" t="s">
        <v>221</v>
      </c>
      <c r="B405" s="46">
        <v>20</v>
      </c>
      <c r="C405" s="45" t="s">
        <v>1457</v>
      </c>
      <c r="D405" s="46">
        <v>0</v>
      </c>
      <c r="E405" s="45" t="s">
        <v>1519</v>
      </c>
      <c r="F405" s="46">
        <v>6</v>
      </c>
    </row>
    <row r="406" spans="1:6" ht="16.5" customHeight="1">
      <c r="A406" s="45" t="s">
        <v>675</v>
      </c>
      <c r="B406" s="46">
        <v>0</v>
      </c>
      <c r="C406" s="45" t="s">
        <v>1727</v>
      </c>
      <c r="D406" s="46">
        <v>0</v>
      </c>
      <c r="E406" s="45" t="s">
        <v>1134</v>
      </c>
      <c r="F406" s="46">
        <v>2</v>
      </c>
    </row>
    <row r="407" spans="1:6" ht="16.5" customHeight="1">
      <c r="A407" s="45" t="s">
        <v>1564</v>
      </c>
      <c r="B407" s="46">
        <v>759</v>
      </c>
      <c r="C407" s="45" t="s">
        <v>1335</v>
      </c>
      <c r="D407" s="46">
        <v>0</v>
      </c>
      <c r="E407" s="45" t="s">
        <v>1353</v>
      </c>
      <c r="F407" s="46">
        <v>5</v>
      </c>
    </row>
    <row r="408" spans="1:6" ht="16.5" customHeight="1">
      <c r="A408" s="45" t="s">
        <v>894</v>
      </c>
      <c r="B408" s="46">
        <v>8286</v>
      </c>
      <c r="C408" s="45" t="s">
        <v>1807</v>
      </c>
      <c r="D408" s="46">
        <v>0</v>
      </c>
      <c r="E408" s="45" t="s">
        <v>2253</v>
      </c>
      <c r="F408" s="46">
        <v>23</v>
      </c>
    </row>
    <row r="409" spans="1:6" ht="16.5" customHeight="1">
      <c r="A409" s="45" t="s">
        <v>526</v>
      </c>
      <c r="B409" s="46">
        <v>13546</v>
      </c>
      <c r="C409" s="45" t="s">
        <v>1941</v>
      </c>
      <c r="D409" s="46">
        <v>0</v>
      </c>
      <c r="E409" s="45" t="s">
        <v>33</v>
      </c>
      <c r="F409" s="46">
        <v>0</v>
      </c>
    </row>
    <row r="410" spans="1:6" ht="16.5" customHeight="1">
      <c r="A410" s="45" t="s">
        <v>656</v>
      </c>
      <c r="B410" s="46">
        <v>5756</v>
      </c>
      <c r="C410" s="45" t="s">
        <v>269</v>
      </c>
      <c r="D410" s="46">
        <v>100</v>
      </c>
      <c r="E410" s="45" t="s">
        <v>1779</v>
      </c>
      <c r="F410" s="46">
        <v>0</v>
      </c>
    </row>
    <row r="411" spans="1:6" ht="16.5" customHeight="1">
      <c r="A411" s="45" t="s">
        <v>1840</v>
      </c>
      <c r="B411" s="46">
        <v>1260</v>
      </c>
      <c r="C411" s="45" t="s">
        <v>614</v>
      </c>
      <c r="D411" s="46">
        <v>0</v>
      </c>
      <c r="E411" s="45" t="s">
        <v>2026</v>
      </c>
      <c r="F411" s="46">
        <v>56</v>
      </c>
    </row>
    <row r="412" spans="1:6" ht="16.5" customHeight="1">
      <c r="A412" s="45" t="s">
        <v>226</v>
      </c>
      <c r="B412" s="46">
        <v>11</v>
      </c>
      <c r="C412" s="45" t="s">
        <v>544</v>
      </c>
      <c r="D412" s="46">
        <v>0</v>
      </c>
      <c r="E412" s="45" t="s">
        <v>1091</v>
      </c>
      <c r="F412" s="46">
        <v>111</v>
      </c>
    </row>
    <row r="413" spans="1:6" ht="16.5" customHeight="1">
      <c r="A413" s="45" t="s">
        <v>1992</v>
      </c>
      <c r="B413" s="46">
        <v>0</v>
      </c>
      <c r="C413" s="45" t="s">
        <v>1477</v>
      </c>
      <c r="D413" s="46">
        <v>53274</v>
      </c>
      <c r="E413" s="45" t="s">
        <v>1574</v>
      </c>
      <c r="F413" s="46">
        <v>78</v>
      </c>
    </row>
    <row r="414" spans="1:6" ht="16.5" customHeight="1">
      <c r="A414" s="45" t="s">
        <v>1090</v>
      </c>
      <c r="B414" s="46">
        <v>0</v>
      </c>
      <c r="C414" s="45" t="s">
        <v>140</v>
      </c>
      <c r="D414" s="46">
        <v>50302</v>
      </c>
      <c r="E414" s="45" t="s">
        <v>924</v>
      </c>
      <c r="F414" s="46">
        <v>2102</v>
      </c>
    </row>
    <row r="415" spans="1:6" ht="16.5" customHeight="1">
      <c r="A415" s="45" t="s">
        <v>1364</v>
      </c>
      <c r="B415" s="46">
        <v>0</v>
      </c>
      <c r="C415" s="45" t="s">
        <v>1840</v>
      </c>
      <c r="D415" s="46">
        <v>3984</v>
      </c>
      <c r="E415" s="45" t="s">
        <v>1840</v>
      </c>
      <c r="F415" s="46">
        <v>74</v>
      </c>
    </row>
    <row r="416" spans="1:6" ht="16.5" customHeight="1">
      <c r="A416" s="45" t="s">
        <v>2436</v>
      </c>
      <c r="B416" s="46">
        <v>0</v>
      </c>
      <c r="C416" s="45" t="s">
        <v>226</v>
      </c>
      <c r="D416" s="46">
        <v>0</v>
      </c>
      <c r="E416" s="45" t="s">
        <v>226</v>
      </c>
      <c r="F416" s="46">
        <v>5</v>
      </c>
    </row>
    <row r="417" spans="1:6" ht="16.5" customHeight="1">
      <c r="A417" s="45" t="s">
        <v>1164</v>
      </c>
      <c r="B417" s="46">
        <v>40</v>
      </c>
      <c r="C417" s="45" t="s">
        <v>1992</v>
      </c>
      <c r="D417" s="46">
        <v>0</v>
      </c>
      <c r="E417" s="45" t="s">
        <v>1992</v>
      </c>
      <c r="F417" s="46">
        <v>0</v>
      </c>
    </row>
    <row r="418" spans="1:6" ht="16.5" customHeight="1">
      <c r="A418" s="45" t="s">
        <v>1981</v>
      </c>
      <c r="B418" s="46">
        <v>962</v>
      </c>
      <c r="C418" s="45" t="s">
        <v>116</v>
      </c>
      <c r="D418" s="46">
        <v>506</v>
      </c>
      <c r="E418" s="45" t="s">
        <v>1315</v>
      </c>
      <c r="F418" s="46">
        <v>305</v>
      </c>
    </row>
    <row r="419" spans="1:6" ht="16.5" customHeight="1">
      <c r="A419" s="45" t="s">
        <v>725</v>
      </c>
      <c r="B419" s="46">
        <v>3483</v>
      </c>
      <c r="C419" s="45" t="s">
        <v>792</v>
      </c>
      <c r="D419" s="46">
        <v>268</v>
      </c>
      <c r="E419" s="45" t="s">
        <v>791</v>
      </c>
      <c r="F419" s="46">
        <v>20</v>
      </c>
    </row>
    <row r="420" spans="1:6" ht="16.5" customHeight="1">
      <c r="A420" s="45" t="s">
        <v>89</v>
      </c>
      <c r="B420" s="46">
        <v>7024</v>
      </c>
      <c r="C420" s="45" t="s">
        <v>870</v>
      </c>
      <c r="D420" s="46">
        <v>7376</v>
      </c>
      <c r="E420" s="45" t="s">
        <v>1425</v>
      </c>
      <c r="F420" s="46">
        <v>3</v>
      </c>
    </row>
    <row r="421" spans="1:6" ht="16.5" customHeight="1">
      <c r="A421" s="45" t="s">
        <v>1840</v>
      </c>
      <c r="B421" s="46">
        <v>933</v>
      </c>
      <c r="C421" s="45" t="s">
        <v>1846</v>
      </c>
      <c r="D421" s="46">
        <v>0</v>
      </c>
      <c r="E421" s="45" t="s">
        <v>2435</v>
      </c>
      <c r="F421" s="46">
        <v>280</v>
      </c>
    </row>
    <row r="422" spans="1:6" ht="16.5" customHeight="1">
      <c r="A422" s="45" t="s">
        <v>226</v>
      </c>
      <c r="B422" s="46">
        <v>0</v>
      </c>
      <c r="C422" s="45" t="s">
        <v>312</v>
      </c>
      <c r="D422" s="46">
        <v>80</v>
      </c>
      <c r="E422" s="45" t="s">
        <v>2365</v>
      </c>
      <c r="F422" s="46">
        <v>142</v>
      </c>
    </row>
    <row r="423" spans="1:6" ht="16.5" customHeight="1">
      <c r="A423" s="45" t="s">
        <v>1992</v>
      </c>
      <c r="B423" s="46">
        <v>37</v>
      </c>
      <c r="C423" s="45" t="s">
        <v>556</v>
      </c>
      <c r="D423" s="46">
        <v>118</v>
      </c>
      <c r="E423" s="45" t="s">
        <v>220</v>
      </c>
      <c r="F423" s="46">
        <v>0</v>
      </c>
    </row>
    <row r="424" spans="1:6" ht="16.5" customHeight="1">
      <c r="A424" s="45" t="s">
        <v>649</v>
      </c>
      <c r="B424" s="46">
        <v>3077</v>
      </c>
      <c r="C424" s="45" t="s">
        <v>1120</v>
      </c>
      <c r="D424" s="46">
        <v>3218</v>
      </c>
      <c r="E424" s="45" t="s">
        <v>1215</v>
      </c>
      <c r="F424" s="46">
        <v>103</v>
      </c>
    </row>
    <row r="425" spans="1:6" ht="16.5" customHeight="1">
      <c r="A425" s="45" t="s">
        <v>1979</v>
      </c>
      <c r="B425" s="46">
        <v>70</v>
      </c>
      <c r="C425" s="45" t="s">
        <v>322</v>
      </c>
      <c r="D425" s="46">
        <v>7593</v>
      </c>
      <c r="E425" s="45" t="s">
        <v>1531</v>
      </c>
      <c r="F425" s="46">
        <v>0</v>
      </c>
    </row>
    <row r="426" spans="1:6" ht="16.5" customHeight="1">
      <c r="A426" s="45" t="s">
        <v>48</v>
      </c>
      <c r="B426" s="46">
        <v>2907</v>
      </c>
      <c r="C426" s="45" t="s">
        <v>1271</v>
      </c>
      <c r="D426" s="46">
        <v>46</v>
      </c>
      <c r="E426" s="45" t="s">
        <v>1234</v>
      </c>
      <c r="F426" s="46">
        <v>0</v>
      </c>
    </row>
    <row r="427" spans="1:6" ht="16.5" customHeight="1">
      <c r="A427" s="45" t="s">
        <v>1383</v>
      </c>
      <c r="B427" s="46">
        <v>721</v>
      </c>
      <c r="C427" s="45" t="s">
        <v>2197</v>
      </c>
      <c r="D427" s="46">
        <v>43</v>
      </c>
      <c r="E427" s="45" t="s">
        <v>689</v>
      </c>
      <c r="F427" s="46">
        <v>0</v>
      </c>
    </row>
    <row r="428" spans="1:6" ht="16.5" customHeight="1">
      <c r="A428" s="45" t="s">
        <v>1840</v>
      </c>
      <c r="B428" s="46">
        <v>0</v>
      </c>
      <c r="C428" s="45" t="s">
        <v>869</v>
      </c>
      <c r="D428" s="46">
        <v>1029</v>
      </c>
      <c r="E428" s="45" t="s">
        <v>1163</v>
      </c>
      <c r="F428" s="46">
        <v>1170</v>
      </c>
    </row>
    <row r="429" spans="1:6" ht="16.5" customHeight="1">
      <c r="A429" s="45" t="s">
        <v>226</v>
      </c>
      <c r="B429" s="46">
        <v>0</v>
      </c>
      <c r="C429" s="45" t="s">
        <v>999</v>
      </c>
      <c r="D429" s="46">
        <v>0</v>
      </c>
      <c r="E429" s="45" t="s">
        <v>790</v>
      </c>
      <c r="F429" s="46">
        <v>0</v>
      </c>
    </row>
    <row r="430" spans="1:6" ht="16.5" customHeight="1">
      <c r="A430" s="45" t="s">
        <v>1992</v>
      </c>
      <c r="B430" s="46">
        <v>0</v>
      </c>
      <c r="C430" s="45" t="s">
        <v>201</v>
      </c>
      <c r="D430" s="46">
        <v>0</v>
      </c>
      <c r="E430" s="45" t="s">
        <v>2343</v>
      </c>
      <c r="F430" s="46">
        <v>0</v>
      </c>
    </row>
    <row r="431" spans="1:6" ht="16.5" customHeight="1">
      <c r="A431" s="45" t="s">
        <v>15</v>
      </c>
      <c r="B431" s="46">
        <v>0</v>
      </c>
      <c r="C431" s="45" t="s">
        <v>2389</v>
      </c>
      <c r="D431" s="46">
        <v>0</v>
      </c>
      <c r="E431" s="45" t="s">
        <v>2055</v>
      </c>
      <c r="F431" s="46">
        <v>102405</v>
      </c>
    </row>
    <row r="432" spans="1:6" ht="16.5" customHeight="1">
      <c r="A432" s="45" t="s">
        <v>259</v>
      </c>
      <c r="B432" s="46">
        <v>721</v>
      </c>
      <c r="C432" s="45" t="s">
        <v>1981</v>
      </c>
      <c r="D432" s="46">
        <v>2769</v>
      </c>
      <c r="E432" s="45" t="s">
        <v>70</v>
      </c>
      <c r="F432" s="46">
        <v>63697</v>
      </c>
    </row>
    <row r="433" spans="1:6" ht="16.5" customHeight="1">
      <c r="A433" s="45" t="s">
        <v>1867</v>
      </c>
      <c r="B433" s="46">
        <v>45</v>
      </c>
      <c r="C433" s="45" t="s">
        <v>3</v>
      </c>
      <c r="D433" s="46">
        <v>23272</v>
      </c>
      <c r="E433" s="45" t="s">
        <v>978</v>
      </c>
      <c r="F433" s="46">
        <v>516</v>
      </c>
    </row>
    <row r="434" spans="1:6" ht="16.5" customHeight="1">
      <c r="A434" s="45" t="s">
        <v>147</v>
      </c>
      <c r="B434" s="46">
        <v>0</v>
      </c>
      <c r="C434" s="45" t="s">
        <v>1426</v>
      </c>
      <c r="D434" s="46">
        <v>0</v>
      </c>
      <c r="E434" s="45" t="s">
        <v>1800</v>
      </c>
      <c r="F434" s="46">
        <v>0</v>
      </c>
    </row>
    <row r="435" spans="1:6" ht="16.5" customHeight="1">
      <c r="A435" s="45" t="s">
        <v>1897</v>
      </c>
      <c r="B435" s="46">
        <v>45</v>
      </c>
      <c r="C435" s="45" t="s">
        <v>1840</v>
      </c>
      <c r="D435" s="46">
        <v>0</v>
      </c>
      <c r="E435" s="45" t="s">
        <v>587</v>
      </c>
      <c r="F435" s="46">
        <v>13043</v>
      </c>
    </row>
    <row r="436" spans="1:6" ht="16.5" customHeight="1">
      <c r="A436" s="45" t="s">
        <v>1695</v>
      </c>
      <c r="B436" s="46">
        <v>324</v>
      </c>
      <c r="C436" s="45" t="s">
        <v>226</v>
      </c>
      <c r="D436" s="46">
        <v>0</v>
      </c>
      <c r="E436" s="45" t="s">
        <v>520</v>
      </c>
      <c r="F436" s="46">
        <v>0</v>
      </c>
    </row>
    <row r="437" spans="1:6" ht="16.5" customHeight="1">
      <c r="A437" s="45" t="s">
        <v>743</v>
      </c>
      <c r="B437" s="46">
        <v>0</v>
      </c>
      <c r="C437" s="45" t="s">
        <v>1992</v>
      </c>
      <c r="D437" s="46">
        <v>0</v>
      </c>
      <c r="E437" s="45" t="s">
        <v>2316</v>
      </c>
      <c r="F437" s="46">
        <v>4406</v>
      </c>
    </row>
    <row r="438" spans="1:6" ht="16.5" customHeight="1">
      <c r="A438" s="83" t="s">
        <v>1840</v>
      </c>
      <c r="B438" s="84">
        <v>0</v>
      </c>
      <c r="C438" s="83" t="s">
        <v>505</v>
      </c>
      <c r="D438" s="84">
        <v>0</v>
      </c>
      <c r="E438" s="83" t="s">
        <v>1440</v>
      </c>
      <c r="F438" s="84">
        <v>11150</v>
      </c>
    </row>
    <row r="439" spans="1:6" ht="16.5" customHeight="1">
      <c r="A439" s="85" t="s">
        <v>1328</v>
      </c>
      <c r="B439" s="86">
        <v>2309</v>
      </c>
      <c r="C439" s="94" t="s">
        <v>535</v>
      </c>
      <c r="D439" s="86">
        <v>0</v>
      </c>
      <c r="E439" s="94"/>
      <c r="F439" s="87"/>
    </row>
    <row r="440" spans="1:6" ht="16.5" customHeight="1">
      <c r="A440" s="85" t="s">
        <v>2315</v>
      </c>
      <c r="B440" s="86">
        <v>32273</v>
      </c>
      <c r="C440" s="94" t="s">
        <v>747</v>
      </c>
      <c r="D440" s="86">
        <v>45</v>
      </c>
      <c r="E440" s="94"/>
      <c r="F440" s="87"/>
    </row>
    <row r="441" spans="1:6" ht="16.5" customHeight="1">
      <c r="A441" s="85" t="s">
        <v>387</v>
      </c>
      <c r="B441" s="86">
        <v>35886</v>
      </c>
      <c r="C441" s="85" t="s">
        <v>386</v>
      </c>
      <c r="D441" s="86">
        <v>14471</v>
      </c>
      <c r="E441" s="94"/>
      <c r="F441" s="87"/>
    </row>
    <row r="442" spans="1:6" ht="16.5" customHeight="1">
      <c r="A442" s="85" t="s">
        <v>2526</v>
      </c>
      <c r="B442" s="86">
        <v>31617</v>
      </c>
      <c r="C442" s="94" t="s">
        <v>81</v>
      </c>
      <c r="D442" s="86">
        <v>14471</v>
      </c>
      <c r="E442" s="94"/>
      <c r="F442" s="87"/>
    </row>
    <row r="443" spans="1:6" ht="16.5" customHeight="1">
      <c r="A443" s="85" t="s">
        <v>593</v>
      </c>
      <c r="B443" s="86">
        <v>4069</v>
      </c>
      <c r="C443" s="94" t="s">
        <v>403</v>
      </c>
      <c r="D443" s="86">
        <v>14471</v>
      </c>
      <c r="E443" s="94"/>
      <c r="F443" s="87"/>
    </row>
    <row r="444" spans="1:6" ht="16.5" customHeight="1">
      <c r="A444" s="85" t="s">
        <v>274</v>
      </c>
      <c r="B444" s="86">
        <v>200</v>
      </c>
      <c r="C444" s="94" t="s">
        <v>2163</v>
      </c>
      <c r="D444" s="86">
        <v>26326</v>
      </c>
      <c r="E444" s="94"/>
      <c r="F444" s="87"/>
    </row>
    <row r="445" spans="1:6" ht="16.5" customHeight="1">
      <c r="A445" s="85" t="s">
        <v>1185</v>
      </c>
      <c r="B445" s="86">
        <v>2822</v>
      </c>
      <c r="C445" s="94" t="s">
        <v>1754</v>
      </c>
      <c r="D445" s="86">
        <v>26326</v>
      </c>
      <c r="E445" s="94"/>
      <c r="F445" s="87"/>
    </row>
    <row r="446" spans="1:6" ht="16.5" customHeight="1">
      <c r="A446" s="85" t="s">
        <v>1710</v>
      </c>
      <c r="B446" s="86">
        <v>110</v>
      </c>
      <c r="C446" s="94" t="s">
        <v>1052</v>
      </c>
      <c r="D446" s="86">
        <v>24975</v>
      </c>
      <c r="E446" s="94"/>
      <c r="F446" s="87"/>
    </row>
    <row r="447" spans="1:6" ht="16.5" customHeight="1">
      <c r="A447" s="85" t="s">
        <v>2525</v>
      </c>
      <c r="B447" s="86">
        <v>1554</v>
      </c>
      <c r="C447" s="94" t="s">
        <v>1162</v>
      </c>
      <c r="D447" s="86">
        <v>180</v>
      </c>
      <c r="E447" s="94"/>
      <c r="F447" s="87"/>
    </row>
    <row r="448" spans="1:6" ht="16.5" customHeight="1">
      <c r="A448" s="85" t="s">
        <v>258</v>
      </c>
      <c r="B448" s="86">
        <v>1158</v>
      </c>
      <c r="C448" s="94" t="s">
        <v>2404</v>
      </c>
      <c r="D448" s="86">
        <v>4</v>
      </c>
      <c r="E448" s="94"/>
      <c r="F448" s="87"/>
    </row>
    <row r="449" spans="1:6" ht="16.5" customHeight="1">
      <c r="A449" s="85" t="s">
        <v>599</v>
      </c>
      <c r="B449" s="86">
        <v>8487</v>
      </c>
      <c r="C449" s="94" t="s">
        <v>1757</v>
      </c>
      <c r="D449" s="86">
        <v>1167</v>
      </c>
      <c r="E449" s="94"/>
      <c r="F449" s="87"/>
    </row>
    <row r="450" spans="1:6" ht="16.5" customHeight="1">
      <c r="A450" s="85" t="s">
        <v>1184</v>
      </c>
      <c r="B450" s="86">
        <v>7579</v>
      </c>
      <c r="C450" s="94" t="s">
        <v>696</v>
      </c>
      <c r="D450" s="86">
        <v>0</v>
      </c>
      <c r="E450" s="94"/>
      <c r="F450" s="87"/>
    </row>
    <row r="451" spans="1:6" ht="16.5" customHeight="1">
      <c r="A451" s="85" t="s">
        <v>1840</v>
      </c>
      <c r="B451" s="86">
        <v>754</v>
      </c>
      <c r="C451" s="94" t="s">
        <v>1456</v>
      </c>
      <c r="D451" s="86">
        <v>0</v>
      </c>
      <c r="E451" s="94"/>
      <c r="F451" s="87"/>
    </row>
    <row r="452" spans="1:6" ht="16.5" customHeight="1">
      <c r="A452" s="85" t="s">
        <v>226</v>
      </c>
      <c r="B452" s="86">
        <v>0</v>
      </c>
      <c r="C452" s="94"/>
      <c r="D452" s="88"/>
      <c r="E452" s="94"/>
      <c r="F452" s="87"/>
    </row>
    <row r="453" spans="1:6" ht="16.5" customHeight="1">
      <c r="A453" s="85" t="s">
        <v>1992</v>
      </c>
      <c r="B453" s="86">
        <v>0</v>
      </c>
      <c r="C453" s="94"/>
      <c r="D453" s="88"/>
      <c r="E453" s="94"/>
      <c r="F453" s="87"/>
    </row>
    <row r="454" spans="1:6" ht="16.5" customHeight="1">
      <c r="A454" s="85" t="s">
        <v>1424</v>
      </c>
      <c r="B454" s="86">
        <v>0</v>
      </c>
      <c r="C454" s="94"/>
      <c r="D454" s="88"/>
      <c r="E454" s="94"/>
      <c r="F454" s="87"/>
    </row>
    <row r="455" spans="1:6" ht="16.5" customHeight="1">
      <c r="A455" s="85" t="s">
        <v>233</v>
      </c>
      <c r="B455" s="86">
        <v>8</v>
      </c>
      <c r="C455" s="94"/>
      <c r="D455" s="88"/>
      <c r="E455" s="94"/>
      <c r="F455" s="87"/>
    </row>
    <row r="456" spans="1:6" ht="16.5" customHeight="1">
      <c r="A456" s="85" t="s">
        <v>1199</v>
      </c>
      <c r="B456" s="86">
        <v>754</v>
      </c>
      <c r="C456" s="94"/>
      <c r="D456" s="88"/>
      <c r="E456" s="94"/>
      <c r="F456" s="87"/>
    </row>
    <row r="457" spans="1:6" ht="16.5" customHeight="1">
      <c r="A457" s="85" t="s">
        <v>2078</v>
      </c>
      <c r="B457" s="86">
        <v>0</v>
      </c>
      <c r="C457" s="94"/>
      <c r="D457" s="88"/>
      <c r="E457" s="94"/>
      <c r="F457" s="87"/>
    </row>
    <row r="458" spans="1:6" ht="16.5" customHeight="1">
      <c r="A458" s="85" t="s">
        <v>1263</v>
      </c>
      <c r="B458" s="86">
        <v>1049</v>
      </c>
      <c r="C458" s="94"/>
      <c r="D458" s="88"/>
      <c r="E458" s="94"/>
      <c r="F458" s="87"/>
    </row>
    <row r="459" spans="1:6" ht="16.5" customHeight="1">
      <c r="A459" s="85" t="s">
        <v>1788</v>
      </c>
      <c r="B459" s="86">
        <v>0</v>
      </c>
      <c r="C459" s="94"/>
      <c r="D459" s="88"/>
      <c r="E459" s="94"/>
      <c r="F459" s="87"/>
    </row>
    <row r="460" spans="1:6" ht="16.5" customHeight="1">
      <c r="A460" s="85" t="s">
        <v>855</v>
      </c>
      <c r="B460" s="86">
        <v>0</v>
      </c>
      <c r="C460" s="94"/>
      <c r="D460" s="88"/>
      <c r="E460" s="94"/>
      <c r="F460" s="87"/>
    </row>
    <row r="461" spans="1:6" ht="16.5" customHeight="1">
      <c r="A461" s="85" t="s">
        <v>93</v>
      </c>
      <c r="B461" s="86">
        <v>2505</v>
      </c>
      <c r="C461" s="94"/>
      <c r="D461" s="88"/>
      <c r="E461" s="94"/>
      <c r="F461" s="87"/>
    </row>
    <row r="462" spans="1:6" ht="16.5" customHeight="1">
      <c r="A462" s="85" t="s">
        <v>2207</v>
      </c>
      <c r="B462" s="86">
        <v>106</v>
      </c>
      <c r="C462" s="94"/>
      <c r="D462" s="88"/>
      <c r="E462" s="94"/>
      <c r="F462" s="87"/>
    </row>
    <row r="463" spans="1:6" ht="16.5" customHeight="1">
      <c r="A463" s="85" t="s">
        <v>1981</v>
      </c>
      <c r="B463" s="86">
        <v>500</v>
      </c>
      <c r="C463" s="94"/>
      <c r="D463" s="88"/>
      <c r="E463" s="94"/>
      <c r="F463" s="87"/>
    </row>
    <row r="464" spans="1:6" ht="16.5" customHeight="1">
      <c r="A464" s="85" t="s">
        <v>592</v>
      </c>
      <c r="B464" s="86">
        <v>1903</v>
      </c>
      <c r="C464" s="94"/>
      <c r="D464" s="88"/>
      <c r="E464" s="94"/>
      <c r="F464" s="87"/>
    </row>
    <row r="465" spans="1:6" ht="16.5" customHeight="1">
      <c r="A465" s="85" t="s">
        <v>574</v>
      </c>
      <c r="B465" s="86">
        <v>0</v>
      </c>
      <c r="C465" s="94"/>
      <c r="D465" s="88"/>
      <c r="E465" s="94"/>
      <c r="F465" s="87"/>
    </row>
    <row r="466" spans="1:6" ht="16.5" customHeight="1">
      <c r="A466" s="85" t="s">
        <v>1840</v>
      </c>
      <c r="B466" s="86">
        <v>0</v>
      </c>
      <c r="C466" s="94"/>
      <c r="D466" s="88"/>
      <c r="E466" s="94"/>
      <c r="F466" s="87"/>
    </row>
    <row r="467" spans="1:6" ht="16.5" customHeight="1">
      <c r="A467" s="85" t="s">
        <v>226</v>
      </c>
      <c r="B467" s="86">
        <v>0</v>
      </c>
      <c r="C467" s="94"/>
      <c r="D467" s="88"/>
      <c r="E467" s="94"/>
      <c r="F467" s="87"/>
    </row>
    <row r="468" spans="1:6" ht="16.5" customHeight="1">
      <c r="A468" s="85" t="s">
        <v>1992</v>
      </c>
      <c r="B468" s="86">
        <v>0</v>
      </c>
      <c r="C468" s="94"/>
      <c r="D468" s="88"/>
      <c r="E468" s="94"/>
      <c r="F468" s="87"/>
    </row>
    <row r="469" spans="1:6" ht="16.5" customHeight="1">
      <c r="A469" s="85" t="s">
        <v>814</v>
      </c>
      <c r="B469" s="86">
        <v>0</v>
      </c>
      <c r="C469" s="94"/>
      <c r="D469" s="88"/>
      <c r="E469" s="94"/>
      <c r="F469" s="87"/>
    </row>
    <row r="470" spans="1:6" ht="16.5" customHeight="1">
      <c r="A470" s="85" t="s">
        <v>2434</v>
      </c>
      <c r="B470" s="86">
        <v>0</v>
      </c>
      <c r="C470" s="94"/>
      <c r="D470" s="88"/>
      <c r="E470" s="94"/>
      <c r="F470" s="87"/>
    </row>
    <row r="471" spans="1:6" ht="16.5" customHeight="1">
      <c r="A471" s="85" t="s">
        <v>735</v>
      </c>
      <c r="B471" s="86">
        <v>0</v>
      </c>
      <c r="C471" s="94"/>
      <c r="D471" s="88"/>
      <c r="E471" s="94"/>
      <c r="F471" s="87"/>
    </row>
    <row r="472" spans="1:6" ht="16.5" customHeight="1">
      <c r="A472" s="85" t="s">
        <v>2388</v>
      </c>
      <c r="B472" s="86">
        <v>0</v>
      </c>
      <c r="C472" s="94"/>
      <c r="D472" s="88"/>
      <c r="E472" s="94"/>
      <c r="F472" s="87"/>
    </row>
    <row r="473" spans="1:6" ht="16.5" customHeight="1">
      <c r="A473" s="85" t="s">
        <v>1174</v>
      </c>
      <c r="B473" s="86">
        <v>0</v>
      </c>
      <c r="C473" s="94"/>
      <c r="D473" s="88"/>
      <c r="E473" s="94"/>
      <c r="F473" s="87"/>
    </row>
    <row r="474" spans="1:6" ht="16.5" customHeight="1">
      <c r="A474" s="85" t="s">
        <v>311</v>
      </c>
      <c r="B474" s="86">
        <v>0</v>
      </c>
      <c r="C474" s="94"/>
      <c r="D474" s="88"/>
      <c r="E474" s="94"/>
      <c r="F474" s="87"/>
    </row>
    <row r="475" spans="1:6" ht="16.5" customHeight="1">
      <c r="A475" s="85" t="s">
        <v>893</v>
      </c>
      <c r="B475" s="86">
        <v>0</v>
      </c>
      <c r="C475" s="94"/>
      <c r="D475" s="88"/>
      <c r="E475" s="94"/>
      <c r="F475" s="87"/>
    </row>
    <row r="476" spans="1:6" ht="16.5" customHeight="1">
      <c r="A476" s="94" t="s">
        <v>1749</v>
      </c>
      <c r="B476" s="86">
        <v>0</v>
      </c>
      <c r="C476" s="94"/>
      <c r="D476" s="88"/>
      <c r="E476" s="94"/>
      <c r="F476" s="87"/>
    </row>
    <row r="477" spans="1:6" ht="16.5" customHeight="1">
      <c r="A477" s="94" t="s">
        <v>1981</v>
      </c>
      <c r="B477" s="86">
        <v>0</v>
      </c>
      <c r="C477" s="94"/>
      <c r="D477" s="88"/>
      <c r="E477" s="94"/>
      <c r="F477" s="87"/>
    </row>
    <row r="478" spans="1:6" ht="16.5" customHeight="1">
      <c r="A478" s="94" t="s">
        <v>611</v>
      </c>
      <c r="B478" s="86">
        <v>0</v>
      </c>
      <c r="C478" s="94"/>
      <c r="D478" s="88"/>
      <c r="E478" s="94"/>
      <c r="F478" s="87"/>
    </row>
    <row r="479" spans="1:6" ht="16.5" customHeight="1">
      <c r="A479" s="94" t="s">
        <v>543</v>
      </c>
      <c r="B479" s="86">
        <v>0</v>
      </c>
      <c r="C479" s="94"/>
      <c r="D479" s="88"/>
      <c r="E479" s="94"/>
      <c r="F479" s="87"/>
    </row>
    <row r="480" spans="1:6" ht="16.5" customHeight="1">
      <c r="A480" s="94" t="s">
        <v>2354</v>
      </c>
      <c r="B480" s="86">
        <v>0</v>
      </c>
      <c r="C480" s="94"/>
      <c r="D480" s="88"/>
      <c r="E480" s="94"/>
      <c r="F480" s="87"/>
    </row>
    <row r="481" spans="1:6" ht="16.5" customHeight="1">
      <c r="A481" s="94" t="s">
        <v>1917</v>
      </c>
      <c r="B481" s="86">
        <v>0</v>
      </c>
      <c r="C481" s="94"/>
      <c r="D481" s="88"/>
      <c r="E481" s="94"/>
      <c r="F481" s="87"/>
    </row>
    <row r="482" spans="1:6" ht="16.5" customHeight="1">
      <c r="A482" s="94" t="s">
        <v>2229</v>
      </c>
      <c r="B482" s="86">
        <v>0</v>
      </c>
      <c r="C482" s="94"/>
      <c r="D482" s="88"/>
      <c r="E482" s="94"/>
      <c r="F482" s="87"/>
    </row>
    <row r="483" spans="1:6" ht="16.5" customHeight="1">
      <c r="A483" s="94" t="s">
        <v>1930</v>
      </c>
      <c r="B483" s="86">
        <v>0</v>
      </c>
      <c r="C483" s="94"/>
      <c r="D483" s="88"/>
      <c r="E483" s="94"/>
      <c r="F483" s="87"/>
    </row>
    <row r="484" spans="1:6" ht="16.5" customHeight="1">
      <c r="A484" s="94" t="s">
        <v>1518</v>
      </c>
      <c r="B484" s="86">
        <v>0</v>
      </c>
      <c r="C484" s="94"/>
      <c r="D484" s="88"/>
      <c r="E484" s="94"/>
      <c r="F484" s="87"/>
    </row>
    <row r="485" spans="1:6" ht="16.5" customHeight="1">
      <c r="A485" s="94" t="s">
        <v>57</v>
      </c>
      <c r="B485" s="86">
        <v>863</v>
      </c>
      <c r="C485" s="94"/>
      <c r="D485" s="88"/>
      <c r="E485" s="94"/>
      <c r="F485" s="87"/>
    </row>
    <row r="486" spans="1:6" ht="16.5" customHeight="1">
      <c r="A486" s="94" t="s">
        <v>854</v>
      </c>
      <c r="B486" s="86">
        <v>718</v>
      </c>
      <c r="C486" s="94"/>
      <c r="D486" s="88"/>
      <c r="E486" s="94"/>
      <c r="F486" s="87"/>
    </row>
    <row r="487" spans="1:6" ht="16.5" customHeight="1">
      <c r="A487" s="94" t="s">
        <v>1252</v>
      </c>
      <c r="B487" s="86">
        <v>0</v>
      </c>
      <c r="C487" s="94"/>
      <c r="D487" s="88"/>
      <c r="E487" s="94"/>
      <c r="F487" s="87"/>
    </row>
    <row r="488" spans="1:6" ht="16.5" customHeight="1">
      <c r="A488" s="94" t="s">
        <v>2169</v>
      </c>
      <c r="B488" s="86">
        <v>145</v>
      </c>
      <c r="C488" s="94"/>
      <c r="D488" s="88"/>
      <c r="E488" s="94"/>
      <c r="F488" s="87"/>
    </row>
    <row r="489" spans="1:6" ht="16.5" customHeight="1">
      <c r="A489" s="94" t="s">
        <v>661</v>
      </c>
      <c r="B489" s="86">
        <v>0</v>
      </c>
      <c r="C489" s="94"/>
      <c r="D489" s="88"/>
      <c r="E489" s="94"/>
      <c r="F489" s="87"/>
    </row>
    <row r="490" spans="1:6" ht="16.5" customHeight="1">
      <c r="A490" s="94" t="s">
        <v>1613</v>
      </c>
      <c r="B490" s="86">
        <v>0</v>
      </c>
      <c r="C490" s="94"/>
      <c r="D490" s="88"/>
      <c r="E490" s="94"/>
      <c r="F490" s="87"/>
    </row>
    <row r="491" spans="1:6" ht="16.5" customHeight="1">
      <c r="A491" s="94" t="s">
        <v>379</v>
      </c>
      <c r="B491" s="86">
        <v>45</v>
      </c>
      <c r="C491" s="94"/>
      <c r="D491" s="88"/>
      <c r="E491" s="94"/>
      <c r="F491" s="87"/>
    </row>
    <row r="492" spans="1:6" ht="16.5" customHeight="1">
      <c r="A492" s="94" t="s">
        <v>1850</v>
      </c>
      <c r="B492" s="86">
        <v>0</v>
      </c>
      <c r="C492" s="94"/>
      <c r="D492" s="88"/>
      <c r="E492" s="94"/>
      <c r="F492" s="87"/>
    </row>
    <row r="493" spans="1:6" ht="16.5" customHeight="1">
      <c r="A493" s="94" t="s">
        <v>2219</v>
      </c>
      <c r="B493" s="86">
        <v>0</v>
      </c>
      <c r="C493" s="94"/>
      <c r="D493" s="88"/>
      <c r="E493" s="94"/>
      <c r="F493" s="87"/>
    </row>
    <row r="494" spans="1:6" ht="16.5" customHeight="1">
      <c r="A494" s="94" t="s">
        <v>1214</v>
      </c>
      <c r="B494" s="86">
        <v>0</v>
      </c>
      <c r="C494" s="94"/>
      <c r="D494" s="88"/>
      <c r="E494" s="94"/>
      <c r="F494" s="87"/>
    </row>
    <row r="495" spans="1:6" ht="16.5" customHeight="1">
      <c r="A495" s="94" t="s">
        <v>2281</v>
      </c>
      <c r="B495" s="86">
        <v>0</v>
      </c>
      <c r="C495" s="94"/>
      <c r="D495" s="88"/>
      <c r="E495" s="94"/>
      <c r="F495" s="87"/>
    </row>
    <row r="496" spans="1:6" ht="16.5" customHeight="1">
      <c r="A496" s="94" t="s">
        <v>2098</v>
      </c>
      <c r="B496" s="86">
        <v>0</v>
      </c>
      <c r="C496" s="94"/>
      <c r="D496" s="88"/>
      <c r="E496" s="94"/>
      <c r="F496" s="87"/>
    </row>
    <row r="497" spans="1:6" ht="16.5" customHeight="1">
      <c r="A497" s="94" t="s">
        <v>1133</v>
      </c>
      <c r="B497" s="86">
        <v>0</v>
      </c>
      <c r="C497" s="94"/>
      <c r="D497" s="88"/>
      <c r="E497" s="94"/>
      <c r="F497" s="87"/>
    </row>
    <row r="498" spans="1:6" ht="16.5" customHeight="1">
      <c r="A498" s="94" t="s">
        <v>1352</v>
      </c>
      <c r="B498" s="86">
        <v>0</v>
      </c>
      <c r="C498" s="94"/>
      <c r="D498" s="88"/>
      <c r="E498" s="94"/>
      <c r="F498" s="87"/>
    </row>
    <row r="499" spans="1:6" ht="16.5" customHeight="1">
      <c r="A499" s="94" t="s">
        <v>1298</v>
      </c>
      <c r="B499" s="86">
        <v>0</v>
      </c>
      <c r="C499" s="94"/>
      <c r="D499" s="88"/>
      <c r="E499" s="94"/>
      <c r="F499" s="87"/>
    </row>
    <row r="500" spans="1:6" ht="16.5" customHeight="1">
      <c r="A500" s="95" t="s">
        <v>1074</v>
      </c>
      <c r="B500" s="90">
        <v>0</v>
      </c>
      <c r="C500" s="95"/>
      <c r="D500" s="91"/>
      <c r="E500" s="92" t="s">
        <v>2226</v>
      </c>
      <c r="F500" s="46">
        <v>2471699</v>
      </c>
    </row>
    <row r="501" ht="12.75"/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1.6771224523183537E-308" footer="6.529300162195516E-246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