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<sst xmlns="http://schemas.openxmlformats.org/spreadsheetml/2006/main" count="86" uniqueCount="50">
  <si>
    <t>附件</t>
  </si>
  <si>
    <t>2017年第二批中央和2018年省级大气污染防治专项资金分配测算表</t>
  </si>
  <si>
    <t>单位：万元</t>
  </si>
  <si>
    <t>序号</t>
  </si>
  <si>
    <t>单位</t>
  </si>
  <si>
    <t>项目名称</t>
  </si>
  <si>
    <t>项目内容</t>
  </si>
  <si>
    <t>省财政厅《关于下达2017年第二批中央大气污染防治专项资金通知》（晋财建二〔2017〕275号）</t>
  </si>
  <si>
    <t>《关于提前下达2018年省级大气、水、土壤污染防治专项资金的通知》（晋财建二〔2017〕277号）</t>
  </si>
  <si>
    <t>合计</t>
  </si>
  <si>
    <t>市规管局</t>
  </si>
  <si>
    <t>市城区热源替代及集中供热扩网补贴</t>
  </si>
  <si>
    <t>新建热源厂、铺设管网及完善配套设施投入补贴</t>
  </si>
  <si>
    <t>市环保局</t>
  </si>
  <si>
    <t>民用洁净焦补贴</t>
  </si>
  <si>
    <t>含市财政191.978742万元，区财政1075.585828万元，共1267.56457万元</t>
  </si>
  <si>
    <t>机动车污染防治    能力建设</t>
  </si>
  <si>
    <t>机动车环境监管系统升级（43条检测线各安装一个数据采集器“黑匣子”）（43*3.5万=150.5万）</t>
  </si>
  <si>
    <t>便携式烟度计与配套设备采购3套         （3*8万=24万）</t>
  </si>
  <si>
    <t>挥发性有机物（VOCs）监测        能力建设</t>
  </si>
  <si>
    <t>总挥发性有机物检测仪设备采购3台       （3*10万=30万）</t>
  </si>
  <si>
    <t xml:space="preserve">便携式气相色谱-质谱联用仪设备采购1台    </t>
  </si>
  <si>
    <t>红外热像仪设备采购1套</t>
  </si>
  <si>
    <t>油气回收现场快速检测仪设备采购4套        （4*12万=48万）</t>
  </si>
  <si>
    <t>大气污染防治网格化指挥管理能力建设</t>
  </si>
  <si>
    <t>大气污染防治网格化指挥管理平台研发及建设、各系统接入接口费用、完善大气污染防治执法系统</t>
  </si>
  <si>
    <t>大气污染防治专项  督查费用</t>
  </si>
  <si>
    <t>督查相关费用</t>
  </si>
  <si>
    <t>总计</t>
  </si>
  <si>
    <t>小计</t>
  </si>
  <si>
    <t>机动车污染防治能力建设</t>
  </si>
  <si>
    <t>挥发性有机物（VOCs）监测能力建设</t>
  </si>
  <si>
    <t>介休市</t>
  </si>
  <si>
    <t>大气污染防治</t>
  </si>
  <si>
    <t>2017年第二批中央大气污染防治和2018年省级大气污染防治专项资金分配表</t>
  </si>
  <si>
    <t>中央资金　　　　　　（晋财建二［2017］275号）</t>
  </si>
  <si>
    <t>省级资金　　　　　　　（晋财建二［2017］277号）</t>
  </si>
  <si>
    <t>功能科目</t>
  </si>
  <si>
    <t>政府经济科目</t>
  </si>
  <si>
    <t>2110301大气</t>
  </si>
  <si>
    <t>50799对企业补助</t>
  </si>
  <si>
    <t>50306机关资本性支出</t>
  </si>
  <si>
    <t>50201机关商品和服务支出</t>
  </si>
  <si>
    <t>晋中市合计</t>
  </si>
  <si>
    <t>51301上下级政府间转移性支出</t>
  </si>
  <si>
    <t>单位名称</t>
  </si>
  <si>
    <t>补助资金　　　小　计</t>
  </si>
  <si>
    <t>榆次区</t>
  </si>
  <si>
    <t>城中村集中供热</t>
  </si>
  <si>
    <t>城中村集中供热（四环以内）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</si>
</sst>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6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zoomScalePageLayoutView="0" workbookViewId="0" topLeftCell="A1">
      <selection activeCell="K14" sqref="K14"/>
    </sheetView>
  </sheetViews>
  <sheetFormatPr defaultColWidth="9.00390625" defaultRowHeight="14.25"/>
  <cols>
    <col min="1" max="1" width="4.625" style="1" customWidth="1"/>
    <col min="2" max="2" width="9.00390625" style="1" customWidth="1"/>
    <col min="3" max="3" width="13.875" style="1" customWidth="1"/>
    <col min="4" max="4" width="34.625" style="1" customWidth="1"/>
    <col min="5" max="5" width="11.625" style="1" customWidth="1"/>
    <col min="6" max="6" width="12.50390625" style="1" customWidth="1"/>
    <col min="7" max="7" width="8.875" style="1" customWidth="1"/>
    <col min="8" max="8" width="11.25390625" style="1" customWidth="1"/>
    <col min="9" max="9" width="13.625" style="1" customWidth="1"/>
    <col min="10" max="16384" width="9.00390625" style="1" customWidth="1"/>
  </cols>
  <sheetData>
    <row r="1" ht="14.25">
      <c r="A1" s="1" t="s">
        <v>0</v>
      </c>
    </row>
    <row r="2" spans="1:9" ht="20.25" customHeight="1">
      <c r="A2" s="18" t="s">
        <v>34</v>
      </c>
      <c r="B2" s="19"/>
      <c r="C2" s="19"/>
      <c r="D2" s="19"/>
      <c r="E2" s="19"/>
      <c r="F2" s="19"/>
      <c r="G2" s="19"/>
      <c r="H2" s="19"/>
      <c r="I2" s="19"/>
    </row>
    <row r="3" spans="1:9" ht="15.7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</row>
    <row r="4" spans="1:9" ht="51.75" customHeight="1">
      <c r="A4" s="8" t="s">
        <v>3</v>
      </c>
      <c r="B4" s="11" t="s">
        <v>45</v>
      </c>
      <c r="C4" s="8" t="s">
        <v>5</v>
      </c>
      <c r="D4" s="8" t="s">
        <v>6</v>
      </c>
      <c r="E4" s="8" t="s">
        <v>35</v>
      </c>
      <c r="F4" s="8" t="s">
        <v>36</v>
      </c>
      <c r="G4" s="11" t="s">
        <v>46</v>
      </c>
      <c r="H4" s="8" t="s">
        <v>37</v>
      </c>
      <c r="I4" s="8" t="s">
        <v>38</v>
      </c>
    </row>
    <row r="5" spans="1:9" s="2" customFormat="1" ht="23.25" customHeight="1">
      <c r="A5" s="4">
        <v>1</v>
      </c>
      <c r="B5" s="5" t="s">
        <v>10</v>
      </c>
      <c r="C5" s="5" t="s">
        <v>11</v>
      </c>
      <c r="D5" s="5" t="s">
        <v>12</v>
      </c>
      <c r="E5" s="6">
        <v>1097</v>
      </c>
      <c r="F5" s="4">
        <v>903</v>
      </c>
      <c r="G5" s="10">
        <f>SUM(E5:F5)</f>
        <v>2000</v>
      </c>
      <c r="H5" s="10" t="s">
        <v>39</v>
      </c>
      <c r="I5" s="10" t="s">
        <v>40</v>
      </c>
    </row>
    <row r="6" spans="1:9" s="2" customFormat="1" ht="23.25" customHeight="1">
      <c r="A6" s="10">
        <v>2</v>
      </c>
      <c r="B6" s="10" t="s">
        <v>47</v>
      </c>
      <c r="C6" s="10" t="s">
        <v>48</v>
      </c>
      <c r="D6" s="10" t="s">
        <v>49</v>
      </c>
      <c r="E6" s="6">
        <v>1000</v>
      </c>
      <c r="F6" s="10"/>
      <c r="G6" s="10">
        <v>1000</v>
      </c>
      <c r="H6" s="10" t="s">
        <v>39</v>
      </c>
      <c r="I6" s="12" t="s">
        <v>44</v>
      </c>
    </row>
    <row r="7" spans="1:9" s="2" customFormat="1" ht="23.25" customHeight="1">
      <c r="A7" s="4">
        <v>3</v>
      </c>
      <c r="B7" s="7" t="s">
        <v>13</v>
      </c>
      <c r="C7" s="5" t="s">
        <v>14</v>
      </c>
      <c r="D7" s="5" t="s">
        <v>15</v>
      </c>
      <c r="E7" s="4">
        <v>1267.56</v>
      </c>
      <c r="F7" s="4"/>
      <c r="G7" s="10">
        <f>SUM(E7:F7)</f>
        <v>1267.56</v>
      </c>
      <c r="H7" s="10" t="s">
        <v>39</v>
      </c>
      <c r="I7" s="10" t="s">
        <v>40</v>
      </c>
    </row>
    <row r="8" spans="1:9" s="2" customFormat="1" ht="36.75" customHeight="1">
      <c r="A8" s="13">
        <v>4</v>
      </c>
      <c r="B8" s="21" t="s">
        <v>13</v>
      </c>
      <c r="C8" s="21" t="s">
        <v>16</v>
      </c>
      <c r="D8" s="7" t="s">
        <v>17</v>
      </c>
      <c r="E8" s="7">
        <v>150.5</v>
      </c>
      <c r="F8" s="7"/>
      <c r="G8" s="13">
        <v>174.5</v>
      </c>
      <c r="H8" s="13" t="s">
        <v>39</v>
      </c>
      <c r="I8" s="13" t="s">
        <v>41</v>
      </c>
    </row>
    <row r="9" spans="1:9" s="2" customFormat="1" ht="27" customHeight="1">
      <c r="A9" s="15"/>
      <c r="B9" s="22"/>
      <c r="C9" s="22"/>
      <c r="D9" s="7" t="s">
        <v>18</v>
      </c>
      <c r="E9" s="7">
        <v>24</v>
      </c>
      <c r="F9" s="7"/>
      <c r="G9" s="14"/>
      <c r="H9" s="14"/>
      <c r="I9" s="14"/>
    </row>
    <row r="10" spans="1:9" s="2" customFormat="1" ht="25.5" customHeight="1">
      <c r="A10" s="13">
        <v>5</v>
      </c>
      <c r="B10" s="21" t="s">
        <v>13</v>
      </c>
      <c r="C10" s="21" t="s">
        <v>19</v>
      </c>
      <c r="D10" s="7" t="s">
        <v>20</v>
      </c>
      <c r="E10" s="7">
        <v>30</v>
      </c>
      <c r="F10" s="7"/>
      <c r="G10" s="13">
        <v>378</v>
      </c>
      <c r="H10" s="13" t="s">
        <v>39</v>
      </c>
      <c r="I10" s="13" t="s">
        <v>41</v>
      </c>
    </row>
    <row r="11" spans="1:9" s="2" customFormat="1" ht="22.5" customHeight="1">
      <c r="A11" s="15"/>
      <c r="B11" s="22"/>
      <c r="C11" s="22"/>
      <c r="D11" s="7" t="s">
        <v>21</v>
      </c>
      <c r="E11" s="7">
        <v>200</v>
      </c>
      <c r="F11" s="7"/>
      <c r="G11" s="15"/>
      <c r="H11" s="15"/>
      <c r="I11" s="15"/>
    </row>
    <row r="12" spans="1:9" s="2" customFormat="1" ht="18" customHeight="1">
      <c r="A12" s="15"/>
      <c r="B12" s="22"/>
      <c r="C12" s="22"/>
      <c r="D12" s="7" t="s">
        <v>22</v>
      </c>
      <c r="E12" s="7">
        <v>100</v>
      </c>
      <c r="F12" s="7"/>
      <c r="G12" s="15"/>
      <c r="H12" s="15"/>
      <c r="I12" s="15"/>
    </row>
    <row r="13" spans="1:9" s="2" customFormat="1" ht="27" customHeight="1">
      <c r="A13" s="14"/>
      <c r="B13" s="23"/>
      <c r="C13" s="23"/>
      <c r="D13" s="7" t="s">
        <v>23</v>
      </c>
      <c r="E13" s="7">
        <v>48</v>
      </c>
      <c r="F13" s="7"/>
      <c r="G13" s="14"/>
      <c r="H13" s="14"/>
      <c r="I13" s="14"/>
    </row>
    <row r="14" spans="1:9" s="2" customFormat="1" ht="36" customHeight="1">
      <c r="A14" s="4">
        <v>6</v>
      </c>
      <c r="B14" s="7" t="s">
        <v>13</v>
      </c>
      <c r="C14" s="7" t="s">
        <v>24</v>
      </c>
      <c r="D14" s="5" t="s">
        <v>25</v>
      </c>
      <c r="E14" s="7">
        <v>492.94</v>
      </c>
      <c r="F14" s="7"/>
      <c r="G14" s="10">
        <f>SUM(E14:F14)</f>
        <v>492.94</v>
      </c>
      <c r="H14" s="10" t="s">
        <v>39</v>
      </c>
      <c r="I14" s="10" t="s">
        <v>41</v>
      </c>
    </row>
    <row r="15" spans="1:9" s="2" customFormat="1" ht="24" customHeight="1">
      <c r="A15" s="4">
        <v>7</v>
      </c>
      <c r="B15" s="7" t="s">
        <v>13</v>
      </c>
      <c r="C15" s="7" t="s">
        <v>26</v>
      </c>
      <c r="D15" s="5" t="s">
        <v>27</v>
      </c>
      <c r="E15" s="7">
        <v>70</v>
      </c>
      <c r="F15" s="7"/>
      <c r="G15" s="10">
        <f>SUM(E15:F15)</f>
        <v>70</v>
      </c>
      <c r="H15" s="10" t="s">
        <v>39</v>
      </c>
      <c r="I15" s="10" t="s">
        <v>42</v>
      </c>
    </row>
    <row r="16" spans="1:9" s="2" customFormat="1" ht="21.75" customHeight="1">
      <c r="A16" s="5">
        <v>8</v>
      </c>
      <c r="B16" s="7" t="s">
        <v>32</v>
      </c>
      <c r="C16" s="7" t="s">
        <v>33</v>
      </c>
      <c r="D16" s="5"/>
      <c r="E16" s="7">
        <v>165</v>
      </c>
      <c r="F16" s="7">
        <v>44</v>
      </c>
      <c r="G16" s="10">
        <f>SUM(E16:F16)</f>
        <v>209</v>
      </c>
      <c r="H16" s="10" t="s">
        <v>39</v>
      </c>
      <c r="I16" s="12" t="s">
        <v>44</v>
      </c>
    </row>
    <row r="17" spans="1:9" s="2" customFormat="1" ht="27" customHeight="1">
      <c r="A17" s="16" t="s">
        <v>43</v>
      </c>
      <c r="B17" s="17"/>
      <c r="C17" s="9"/>
      <c r="D17" s="9"/>
      <c r="E17" s="9">
        <f>SUM(E5:E16)</f>
        <v>4645</v>
      </c>
      <c r="F17" s="9">
        <f>SUM(F5:F16)</f>
        <v>947</v>
      </c>
      <c r="G17" s="11">
        <f>SUM(E17:F17)</f>
        <v>5592</v>
      </c>
      <c r="H17" s="9"/>
      <c r="I17" s="9"/>
    </row>
    <row r="18" s="2" customFormat="1" ht="27" customHeight="1"/>
    <row r="19" spans="1:9" s="2" customFormat="1" ht="14.25">
      <c r="A19" s="1"/>
      <c r="B19" s="1"/>
      <c r="C19" s="1"/>
      <c r="D19" s="1"/>
      <c r="E19" s="1"/>
      <c r="F19" s="1"/>
      <c r="G19" s="1"/>
      <c r="H19" s="1"/>
      <c r="I19" s="1"/>
    </row>
  </sheetData>
  <sheetProtection/>
  <mergeCells count="15">
    <mergeCell ref="B10:B13"/>
    <mergeCell ref="C8:C9"/>
    <mergeCell ref="C10:C13"/>
    <mergeCell ref="G8:G9"/>
    <mergeCell ref="G10:G13"/>
    <mergeCell ref="H8:H9"/>
    <mergeCell ref="H10:H13"/>
    <mergeCell ref="I8:I9"/>
    <mergeCell ref="I10:I13"/>
    <mergeCell ref="A17:B17"/>
    <mergeCell ref="A2:I2"/>
    <mergeCell ref="A3:I3"/>
    <mergeCell ref="A8:A9"/>
    <mergeCell ref="A10:A13"/>
    <mergeCell ref="B8:B9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zoomScalePageLayoutView="0" workbookViewId="0" topLeftCell="A1">
      <selection activeCell="A2" sqref="A2:H2"/>
    </sheetView>
  </sheetViews>
  <sheetFormatPr defaultColWidth="9.00390625" defaultRowHeight="14.25"/>
  <cols>
    <col min="1" max="1" width="3.875" style="1" customWidth="1"/>
    <col min="2" max="2" width="7.375" style="1" customWidth="1"/>
    <col min="3" max="3" width="16.125" style="1" customWidth="1"/>
    <col min="4" max="4" width="36.625" style="1" customWidth="1"/>
    <col min="5" max="6" width="15.625" style="1" customWidth="1"/>
    <col min="7" max="8" width="10.875" style="1" customWidth="1"/>
    <col min="9" max="16384" width="9.00390625" style="1" customWidth="1"/>
  </cols>
  <sheetData>
    <row r="1" ht="14.25">
      <c r="A1" s="1" t="s">
        <v>0</v>
      </c>
    </row>
    <row r="2" spans="1:8" ht="25.5" customHeight="1">
      <c r="A2" s="19" t="s">
        <v>1</v>
      </c>
      <c r="B2" s="19"/>
      <c r="C2" s="19"/>
      <c r="D2" s="19"/>
      <c r="E2" s="19"/>
      <c r="F2" s="19"/>
      <c r="G2" s="19"/>
      <c r="H2" s="19"/>
    </row>
    <row r="3" spans="1:8" ht="15.75" customHeight="1">
      <c r="A3" s="20" t="s">
        <v>2</v>
      </c>
      <c r="B3" s="20"/>
      <c r="C3" s="20"/>
      <c r="D3" s="20"/>
      <c r="E3" s="20"/>
      <c r="F3" s="20"/>
      <c r="G3" s="20"/>
      <c r="H3" s="20"/>
    </row>
    <row r="4" spans="1:8" ht="66.7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29</v>
      </c>
      <c r="H4" s="3" t="s">
        <v>9</v>
      </c>
    </row>
    <row r="5" spans="1:8" s="2" customFormat="1" ht="24" customHeight="1">
      <c r="A5" s="4">
        <v>1</v>
      </c>
      <c r="B5" s="5" t="s">
        <v>10</v>
      </c>
      <c r="C5" s="5" t="s">
        <v>11</v>
      </c>
      <c r="D5" s="5" t="s">
        <v>12</v>
      </c>
      <c r="E5" s="6">
        <v>2097</v>
      </c>
      <c r="F5" s="4">
        <v>903</v>
      </c>
      <c r="G5" s="4">
        <v>3000</v>
      </c>
      <c r="H5" s="7">
        <f>G5</f>
        <v>3000</v>
      </c>
    </row>
    <row r="6" spans="1:8" s="2" customFormat="1" ht="24" customHeight="1">
      <c r="A6" s="4">
        <v>2</v>
      </c>
      <c r="B6" s="21" t="s">
        <v>13</v>
      </c>
      <c r="C6" s="5" t="s">
        <v>14</v>
      </c>
      <c r="D6" s="5" t="s">
        <v>15</v>
      </c>
      <c r="E6" s="4">
        <v>1267.56457</v>
      </c>
      <c r="F6" s="4"/>
      <c r="G6" s="4">
        <f>E6+F6</f>
        <v>1267.56457</v>
      </c>
      <c r="H6" s="21">
        <f>SUM(G6:G14)</f>
        <v>2383</v>
      </c>
    </row>
    <row r="7" spans="1:8" s="2" customFormat="1" ht="27" customHeight="1">
      <c r="A7" s="15"/>
      <c r="B7" s="22"/>
      <c r="C7" s="21" t="s">
        <v>30</v>
      </c>
      <c r="D7" s="7" t="s">
        <v>17</v>
      </c>
      <c r="E7" s="7">
        <v>150.5</v>
      </c>
      <c r="F7" s="7"/>
      <c r="G7" s="22">
        <f>SUM(E7:E8)</f>
        <v>174.5</v>
      </c>
      <c r="H7" s="22"/>
    </row>
    <row r="8" spans="1:8" s="2" customFormat="1" ht="24" customHeight="1">
      <c r="A8" s="14"/>
      <c r="B8" s="22"/>
      <c r="C8" s="22"/>
      <c r="D8" s="7" t="s">
        <v>18</v>
      </c>
      <c r="E8" s="7">
        <v>24</v>
      </c>
      <c r="F8" s="7"/>
      <c r="G8" s="23"/>
      <c r="H8" s="22"/>
    </row>
    <row r="9" spans="1:8" s="2" customFormat="1" ht="24" customHeight="1">
      <c r="A9" s="13">
        <v>4</v>
      </c>
      <c r="B9" s="22"/>
      <c r="C9" s="21" t="s">
        <v>31</v>
      </c>
      <c r="D9" s="7" t="s">
        <v>20</v>
      </c>
      <c r="E9" s="7">
        <v>30</v>
      </c>
      <c r="F9" s="7"/>
      <c r="G9" s="21">
        <f>SUM(E9:E12)</f>
        <v>378</v>
      </c>
      <c r="H9" s="22"/>
    </row>
    <row r="10" spans="1:8" s="2" customFormat="1" ht="24" customHeight="1">
      <c r="A10" s="15"/>
      <c r="B10" s="22"/>
      <c r="C10" s="22"/>
      <c r="D10" s="7" t="s">
        <v>21</v>
      </c>
      <c r="E10" s="7">
        <v>200</v>
      </c>
      <c r="F10" s="7"/>
      <c r="G10" s="22"/>
      <c r="H10" s="22"/>
    </row>
    <row r="11" spans="1:8" s="2" customFormat="1" ht="15" customHeight="1">
      <c r="A11" s="15"/>
      <c r="B11" s="22"/>
      <c r="C11" s="22"/>
      <c r="D11" s="7" t="s">
        <v>22</v>
      </c>
      <c r="E11" s="7">
        <v>100</v>
      </c>
      <c r="F11" s="7"/>
      <c r="G11" s="22"/>
      <c r="H11" s="22"/>
    </row>
    <row r="12" spans="1:8" s="2" customFormat="1" ht="24" customHeight="1">
      <c r="A12" s="14"/>
      <c r="B12" s="22"/>
      <c r="C12" s="23"/>
      <c r="D12" s="7" t="s">
        <v>23</v>
      </c>
      <c r="E12" s="7">
        <v>48</v>
      </c>
      <c r="F12" s="7"/>
      <c r="G12" s="23"/>
      <c r="H12" s="22"/>
    </row>
    <row r="13" spans="1:8" s="2" customFormat="1" ht="30.75" customHeight="1">
      <c r="A13" s="13">
        <v>5</v>
      </c>
      <c r="B13" s="22"/>
      <c r="C13" s="7" t="s">
        <v>24</v>
      </c>
      <c r="D13" s="5" t="s">
        <v>25</v>
      </c>
      <c r="E13" s="7">
        <v>492.93543</v>
      </c>
      <c r="F13" s="7"/>
      <c r="G13" s="7">
        <f>E13</f>
        <v>492.93543</v>
      </c>
      <c r="H13" s="22"/>
    </row>
    <row r="14" spans="1:8" s="2" customFormat="1" ht="24.75" customHeight="1">
      <c r="A14" s="14"/>
      <c r="B14" s="23"/>
      <c r="C14" s="7" t="s">
        <v>26</v>
      </c>
      <c r="D14" s="5" t="s">
        <v>27</v>
      </c>
      <c r="E14" s="7">
        <v>70</v>
      </c>
      <c r="F14" s="7"/>
      <c r="G14" s="7">
        <f>E14</f>
        <v>70</v>
      </c>
      <c r="H14" s="23"/>
    </row>
    <row r="15" spans="1:8" s="2" customFormat="1" ht="15" customHeight="1">
      <c r="A15" s="7"/>
      <c r="B15" s="7" t="s">
        <v>28</v>
      </c>
      <c r="C15" s="7"/>
      <c r="D15" s="7"/>
      <c r="E15" s="7">
        <f>SUM(E5:E14)</f>
        <v>4480</v>
      </c>
      <c r="F15" s="7">
        <f>SUM(F5:F14)</f>
        <v>903</v>
      </c>
      <c r="G15" s="7">
        <f>SUM(G5:G14)</f>
        <v>5383</v>
      </c>
      <c r="H15" s="7">
        <f>SUM(H5:H14)</f>
        <v>5383</v>
      </c>
    </row>
    <row r="16" s="2" customFormat="1" ht="14.25"/>
  </sheetData>
  <sheetProtection/>
  <mergeCells count="11">
    <mergeCell ref="G7:G8"/>
    <mergeCell ref="G9:G12"/>
    <mergeCell ref="H6:H14"/>
    <mergeCell ref="A2:H2"/>
    <mergeCell ref="A3:H3"/>
    <mergeCell ref="A7:A8"/>
    <mergeCell ref="A9:A12"/>
    <mergeCell ref="A13:A14"/>
    <mergeCell ref="B6:B14"/>
    <mergeCell ref="C7:C8"/>
    <mergeCell ref="C9:C12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2018-01-18T02:26:05Z</cp:lastPrinted>
  <dcterms:created xsi:type="dcterms:W3CDTF">2018-01-10T01:12:13Z</dcterms:created>
  <dcterms:modified xsi:type="dcterms:W3CDTF">2018-01-18T02:33:23Z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