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065" tabRatio="752" firstSheet="3" activeTab="3"/>
  </bookViews>
  <sheets>
    <sheet name="SYSLUR" sheetId="1" state="hidden" r:id="rId1"/>
    <sheet name="NKXUZ0" sheetId="2" state="hidden" r:id="rId2"/>
    <sheet name="RoUrSs" sheetId="3" state="hidden" r:id="rId3"/>
    <sheet name="附件1" sheetId="4" r:id="rId4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<sst xmlns="http://schemas.openxmlformats.org/spreadsheetml/2006/main" count="42" uniqueCount="33">
  <si>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单位：万元 </t>
  </si>
  <si>
    <t>序号</t>
  </si>
  <si>
    <t>项目名称</t>
  </si>
  <si>
    <t>总计</t>
  </si>
  <si>
    <t>榆次</t>
  </si>
  <si>
    <t>太谷</t>
  </si>
  <si>
    <t>祁县</t>
  </si>
  <si>
    <t>平遥</t>
  </si>
  <si>
    <t>介休</t>
  </si>
  <si>
    <t>灵石</t>
  </si>
  <si>
    <t>寿阳</t>
  </si>
  <si>
    <t>昔阳</t>
  </si>
  <si>
    <t>和顺</t>
  </si>
  <si>
    <t>左权</t>
  </si>
  <si>
    <t>榆社</t>
  </si>
  <si>
    <t>功能科目</t>
  </si>
  <si>
    <t>政府经济科目</t>
  </si>
  <si>
    <t>一</t>
  </si>
  <si>
    <t>51301.上下级政府间转移性支出</t>
  </si>
  <si>
    <t>附件：</t>
  </si>
  <si>
    <t>2130504.农村基础设施建设</t>
  </si>
  <si>
    <t>2120899.其他国有土地收益基金支出</t>
  </si>
  <si>
    <t>51301.上下级政府间转移性支出</t>
  </si>
  <si>
    <t>二</t>
  </si>
  <si>
    <t>一般县：小计</t>
  </si>
  <si>
    <t>贫困县：小计</t>
  </si>
  <si>
    <t>2019年太行板块旅游公路市级补助</t>
  </si>
  <si>
    <t>1</t>
  </si>
  <si>
    <t>2</t>
  </si>
  <si>
    <r>
      <t>2019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四好农村路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建设市级补助（第一批）资金明细表</t>
    </r>
  </si>
  <si>
    <t>2018年“四好农村路”市级补助</t>
  </si>
  <si>
    <t>2019年“四好农村路”市级补助</t>
  </si>
  <si>
    <t>2130504.农村基础设施建设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</si>
</sst>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&quot;$&quot;\ #,##0_-;[Red]&quot;$&quot;\ #,##0\-"/>
    <numFmt numFmtId="178" formatCode="\$#,##0;\(\$#,##0\)"/>
    <numFmt numFmtId="179" formatCode="#,##0.0_);\(#,##0.0\)"/>
    <numFmt numFmtId="180" formatCode="\$#,##0.00;\(\$#,##0.00\)"/>
    <numFmt numFmtId="181" formatCode="&quot;$&quot;\ #,##0.00_-;[Red]&quot;$&quot;\ #,##0.00\-"/>
    <numFmt numFmtId="182" formatCode="#,##0;\(#,##0\)"/>
    <numFmt numFmtId="183" formatCode="_-&quot;$&quot;\ * #,##0.00_-;_-&quot;$&quot;\ * #,##0.00\-;_-&quot;$&quot;\ * &quot;-&quot;??_-;_-@_-"/>
    <numFmt numFmtId="184" formatCode="#,##0_ "/>
    <numFmt numFmtId="185" formatCode="yy&quot;年&quot;mm&quot;月&quot;"/>
    <numFmt numFmtId="186" formatCode="&quot;$&quot;#,##0_);\(&quot;$&quot;#,##0\)"/>
    <numFmt numFmtId="187" formatCode="&quot;$&quot;#,##0_);[Red]\(&quot;$&quot;#,##0\)"/>
    <numFmt numFmtId="188" formatCode="yy\.mm\.dd"/>
    <numFmt numFmtId="189" formatCode="&quot;$&quot;#,##0.00_);[Red]\(&quot;$&quot;#,##0.00\)"/>
    <numFmt numFmtId="190" formatCode="_-* #,##0_-;\-* #,##0_-;_-* &quot;-&quot;_-;_-@_-"/>
    <numFmt numFmtId="191" formatCode="0.0000000"/>
    <numFmt numFmtId="192" formatCode="_(&quot;$&quot;* #,##0_);_(&quot;$&quot;* \(#,##0\);_(&quot;$&quot;* &quot;-&quot;_);_(@_)"/>
    <numFmt numFmtId="193" formatCode="_-* #,##0.00_-;\-* #,##0.00_-;_-* &quot;-&quot;??_-;_-@_-"/>
    <numFmt numFmtId="194" formatCode="0.000000"/>
    <numFmt numFmtId="195" formatCode="0.00000000"/>
    <numFmt numFmtId="196" formatCode="_(&quot;$&quot;* #,##0.00_);_(&quot;$&quot;* \(#,##0.00\);_(&quot;$&quot;* &quot;-&quot;??_);_(@_)"/>
    <numFmt numFmtId="197" formatCode="0.00_);[Red]\(0.00\)"/>
    <numFmt numFmtId="198" formatCode="0_);[Red]\(0\)"/>
    <numFmt numFmtId="199" formatCode="#,##0.00_);[Red]\(#,##0.00\)"/>
    <numFmt numFmtId="200" formatCode="0.00_ "/>
  </numFmts>
  <fonts count="6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Helv"/>
      <family val="2"/>
    </font>
    <font>
      <b/>
      <sz val="10"/>
      <name val="Helv"/>
      <family val="2"/>
    </font>
    <font>
      <b/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2"/>
      <name val="Arial MT"/>
      <family val="2"/>
    </font>
    <font>
      <sz val="8"/>
      <name val="Arial"/>
      <family val="2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0"/>
      <name val="Tms Rmn"/>
      <family val="1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sz val="12"/>
      <name val="Helv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0"/>
      <color indexed="8"/>
      <name val="黑体"/>
      <family val="0"/>
    </font>
    <font>
      <b/>
      <sz val="13"/>
      <color indexed="56"/>
      <name val="宋体"/>
      <family val="0"/>
    </font>
    <font>
      <sz val="11"/>
      <name val="Arial MT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0"/>
      <name val="Book Antiqua"/>
      <family val="1"/>
    </font>
    <font>
      <b/>
      <sz val="10"/>
      <name val="Arial"/>
      <family val="2"/>
    </font>
    <font>
      <sz val="11"/>
      <name val="ＭＳ Ｐゴシック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sz val="12"/>
      <color indexed="9"/>
      <name val="Helv"/>
      <family val="2"/>
    </font>
    <font>
      <sz val="12"/>
      <name val="Arial MT"/>
      <family val="2"/>
    </font>
    <font>
      <u val="single"/>
      <sz val="12"/>
      <color indexed="36"/>
      <name val="宋体"/>
      <family val="0"/>
    </font>
    <font>
      <sz val="10"/>
      <name val="Geneva"/>
      <family val="2"/>
    </font>
    <font>
      <sz val="11"/>
      <color indexed="52"/>
      <name val="宋体"/>
      <family val="0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sz val="11"/>
      <color indexed="17"/>
      <name val="Tahoma"/>
      <family val="2"/>
    </font>
    <font>
      <b/>
      <sz val="20"/>
      <color indexed="8"/>
      <name val="黑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name val="Arial MT"/>
      <family val="2"/>
    </font>
    <font>
      <b/>
      <sz val="10"/>
      <name val="MS Sans"/>
      <family val="2"/>
    </font>
    <font>
      <sz val="11"/>
      <name val="蹈框"/>
      <family val="0"/>
    </font>
    <font>
      <sz val="12"/>
      <name val="바탕체"/>
      <family val="3"/>
    </font>
    <font>
      <b/>
      <sz val="14"/>
      <name val="楷体"/>
      <family val="3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0"/>
      <name val="楷体"/>
      <family val="3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1" fontId="41" fillId="0" borderId="1">
      <alignment horizontal="center"/>
      <protection locked="0"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49" fontId="10" fillId="0" borderId="0" applyFont="0" applyFill="0" applyBorder="0" applyAlignment="0" applyProtection="0"/>
    <xf numFmtId="0" fontId="7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0" borderId="0">
      <alignment/>
      <protection locked="0"/>
    </xf>
    <xf numFmtId="0" fontId="1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0" borderId="0">
      <alignment horizontal="center" wrapText="1"/>
      <protection locked="0"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190" fontId="10" fillId="0" borderId="0" applyFont="0" applyFill="0" applyBorder="0" applyAlignment="0" applyProtection="0"/>
    <xf numFmtId="182" fontId="5" fillId="0" borderId="0">
      <alignment/>
      <protection/>
    </xf>
    <xf numFmtId="193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0" fontId="5" fillId="0" borderId="0">
      <alignment/>
      <protection/>
    </xf>
    <xf numFmtId="14" fontId="41" fillId="0" borderId="1">
      <alignment/>
      <protection locked="0"/>
    </xf>
    <xf numFmtId="178" fontId="5" fillId="0" borderId="0">
      <alignment/>
      <protection/>
    </xf>
    <xf numFmtId="186" fontId="13" fillId="0" borderId="0">
      <alignment/>
      <protection/>
    </xf>
    <xf numFmtId="38" fontId="14" fillId="28" borderId="0" applyNumberFormat="0" applyBorder="0" applyAlignment="0" applyProtection="0"/>
    <xf numFmtId="0" fontId="45" fillId="0" borderId="2" applyNumberFormat="0" applyAlignment="0" applyProtection="0"/>
    <xf numFmtId="0" fontId="45" fillId="0" borderId="3">
      <alignment horizontal="left" vertical="center"/>
      <protection/>
    </xf>
    <xf numFmtId="10" fontId="14" fillId="29" borderId="1" applyNumberFormat="0" applyBorder="0" applyAlignment="0" applyProtection="0"/>
    <xf numFmtId="179" fontId="22" fillId="30" borderId="0">
      <alignment/>
      <protection/>
    </xf>
    <xf numFmtId="179" fontId="40" fillId="31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7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5" fillId="0" borderId="0">
      <alignment/>
      <protection/>
    </xf>
    <xf numFmtId="37" fontId="39" fillId="0" borderId="0">
      <alignment/>
      <protection/>
    </xf>
    <xf numFmtId="177" fontId="10" fillId="0" borderId="0">
      <alignment/>
      <protection/>
    </xf>
    <xf numFmtId="0" fontId="7" fillId="0" borderId="0">
      <alignment/>
      <protection/>
    </xf>
    <xf numFmtId="1" fontId="56" fillId="0" borderId="0">
      <alignment horizontal="center"/>
      <protection locked="0"/>
    </xf>
    <xf numFmtId="1" fontId="29" fillId="0" borderId="4" applyBorder="0">
      <alignment/>
      <protection locked="0"/>
    </xf>
    <xf numFmtId="14" fontId="24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3" fillId="0" borderId="0">
      <alignment/>
      <protection/>
    </xf>
    <xf numFmtId="13" fontId="10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9" fillId="0" borderId="5">
      <alignment horizontal="center"/>
      <protection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9" fillId="0" borderId="0" applyNumberFormat="0" applyFill="0" applyBorder="0" applyAlignment="0" applyProtection="0"/>
    <xf numFmtId="49" fontId="49" fillId="33" borderId="0">
      <alignment horizontal="center" vertical="center"/>
      <protection/>
    </xf>
    <xf numFmtId="49" fontId="6" fillId="33" borderId="0">
      <alignment horizontal="left" vertical="top"/>
      <protection/>
    </xf>
    <xf numFmtId="49" fontId="6" fillId="33" borderId="0">
      <alignment horizontal="right" vertical="top"/>
      <protection/>
    </xf>
    <xf numFmtId="49" fontId="27" fillId="33" borderId="0">
      <alignment horizontal="center" vertical="center"/>
      <protection/>
    </xf>
    <xf numFmtId="49" fontId="6" fillId="33" borderId="0">
      <alignment horizontal="center" vertical="center"/>
      <protection/>
    </xf>
    <xf numFmtId="49" fontId="6" fillId="33" borderId="0">
      <alignment horizontal="left" vertical="center"/>
      <protection/>
    </xf>
    <xf numFmtId="49" fontId="6" fillId="33" borderId="0">
      <alignment horizontal="right" vertical="center"/>
      <protection/>
    </xf>
    <xf numFmtId="0" fontId="17" fillId="34" borderId="6">
      <alignment/>
      <protection locked="0"/>
    </xf>
    <xf numFmtId="0" fontId="52" fillId="0" borderId="0">
      <alignment/>
      <protection/>
    </xf>
    <xf numFmtId="2" fontId="41" fillId="0" borderId="0">
      <alignment horizontal="right"/>
      <protection/>
    </xf>
    <xf numFmtId="0" fontId="17" fillId="34" borderId="6">
      <alignment/>
      <protection locked="0"/>
    </xf>
    <xf numFmtId="0" fontId="17" fillId="34" borderId="6">
      <alignment/>
      <protection locked="0"/>
    </xf>
    <xf numFmtId="0" fontId="17" fillId="34" borderId="6">
      <alignment/>
      <protection locked="0"/>
    </xf>
    <xf numFmtId="0" fontId="17" fillId="34" borderId="6">
      <alignment/>
      <protection locked="0"/>
    </xf>
    <xf numFmtId="18" fontId="41" fillId="0" borderId="1">
      <alignment horizontal="center"/>
      <protection locked="0"/>
    </xf>
    <xf numFmtId="0" fontId="2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7" applyNumberFormat="0" applyFill="0" applyProtection="0">
      <alignment horizontal="right"/>
    </xf>
    <xf numFmtId="0" fontId="16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60" fillId="0" borderId="7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4" fillId="0" borderId="11" applyNumberFormat="0" applyFill="0" applyProtection="0">
      <alignment horizontal="center"/>
    </xf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1" fillId="5" borderId="0" applyNumberFormat="0" applyBorder="0" applyAlignment="0" applyProtection="0"/>
    <xf numFmtId="0" fontId="6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3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3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23" borderId="0" applyNumberFormat="0" applyBorder="0" applyAlignment="0" applyProtection="0"/>
    <xf numFmtId="0" fontId="26" fillId="6" borderId="0" applyNumberFormat="0" applyBorder="0" applyAlignment="0" applyProtection="0"/>
    <xf numFmtId="0" fontId="48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8" borderId="13" applyNumberFormat="0" applyAlignment="0" applyProtection="0"/>
    <xf numFmtId="0" fontId="50" fillId="36" borderId="14" applyNumberFormat="0" applyAlignment="0" applyProtection="0"/>
    <xf numFmtId="0" fontId="53" fillId="0" borderId="0" applyNumberFormat="0" applyFill="0" applyBorder="0" applyAlignment="0" applyProtection="0"/>
    <xf numFmtId="0" fontId="64" fillId="0" borderId="11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44" fillId="0" borderId="15" applyNumberFormat="0" applyFill="0" applyAlignment="0" applyProtection="0"/>
    <xf numFmtId="19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>
      <alignment/>
      <protection/>
    </xf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3" borderId="0" applyNumberFormat="0" applyBorder="0" applyAlignment="0" applyProtection="0"/>
    <xf numFmtId="188" fontId="10" fillId="0" borderId="11" applyFill="0" applyProtection="0">
      <alignment horizontal="right"/>
    </xf>
    <xf numFmtId="0" fontId="10" fillId="0" borderId="7" applyNumberFormat="0" applyFill="0" applyProtection="0">
      <alignment horizontal="left"/>
    </xf>
    <xf numFmtId="0" fontId="55" fillId="44" borderId="0" applyNumberFormat="0" applyBorder="0" applyAlignment="0" applyProtection="0"/>
    <xf numFmtId="0" fontId="37" fillId="28" borderId="16" applyNumberFormat="0" applyAlignment="0" applyProtection="0"/>
    <xf numFmtId="0" fontId="21" fillId="7" borderId="13" applyNumberFormat="0" applyAlignment="0" applyProtection="0"/>
    <xf numFmtId="1" fontId="10" fillId="0" borderId="11" applyFill="0" applyProtection="0">
      <alignment horizontal="center"/>
    </xf>
    <xf numFmtId="184" fontId="34" fillId="0" borderId="1">
      <alignment horizontal="right" vertical="center"/>
      <protection/>
    </xf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22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9" fillId="29" borderId="17" applyNumberFormat="0" applyFont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59" fillId="0" borderId="0">
      <alignment/>
      <protection/>
    </xf>
  </cellStyleXfs>
  <cellXfs count="51">
    <xf numFmtId="0" fontId="0" fillId="0" borderId="0" xfId="0" applyFont="1" applyAlignment="1">
      <alignment/>
    </xf>
    <xf numFmtId="0" fontId="1" fillId="0" borderId="0" xfId="261" applyFont="1" applyFill="1">
      <alignment vertical="center"/>
      <protection/>
    </xf>
    <xf numFmtId="0" fontId="0" fillId="0" borderId="0" xfId="261" applyFont="1" applyFill="1">
      <alignment vertical="center"/>
      <protection/>
    </xf>
    <xf numFmtId="0" fontId="0" fillId="0" borderId="0" xfId="261" applyFill="1" applyAlignment="1">
      <alignment horizontal="center" vertical="center"/>
      <protection/>
    </xf>
    <xf numFmtId="0" fontId="0" fillId="0" borderId="0" xfId="261" applyFill="1">
      <alignment vertical="center"/>
      <protection/>
    </xf>
    <xf numFmtId="197" fontId="0" fillId="0" borderId="0" xfId="261" applyNumberFormat="1" applyFill="1" applyAlignment="1">
      <alignment horizontal="right" vertical="center"/>
      <protection/>
    </xf>
    <xf numFmtId="197" fontId="0" fillId="0" borderId="0" xfId="261" applyNumberFormat="1" applyFill="1" applyAlignment="1">
      <alignment horizontal="left" vertical="center"/>
      <protection/>
    </xf>
    <xf numFmtId="198" fontId="0" fillId="0" borderId="0" xfId="261" applyNumberFormat="1" applyFill="1" applyAlignment="1">
      <alignment horizontal="center" vertical="center"/>
      <protection/>
    </xf>
    <xf numFmtId="0" fontId="2" fillId="0" borderId="0" xfId="260" applyFont="1" applyFill="1" applyAlignment="1" applyProtection="1">
      <alignment horizontal="left" vertical="center"/>
      <protection locked="0"/>
    </xf>
    <xf numFmtId="0" fontId="0" fillId="0" borderId="0" xfId="260" applyFont="1" applyFill="1" applyBorder="1" applyProtection="1">
      <alignment/>
      <protection locked="0"/>
    </xf>
    <xf numFmtId="197" fontId="0" fillId="0" borderId="0" xfId="260" applyNumberFormat="1" applyFont="1" applyFill="1" applyBorder="1" applyAlignment="1" applyProtection="1">
      <alignment horizontal="right" vertical="center"/>
      <protection locked="0"/>
    </xf>
    <xf numFmtId="198" fontId="2" fillId="0" borderId="0" xfId="260" applyNumberFormat="1" applyFont="1" applyFill="1" applyAlignment="1" applyProtection="1">
      <alignment horizontal="center" vertical="center" wrapText="1"/>
      <protection hidden="1"/>
    </xf>
    <xf numFmtId="0" fontId="2" fillId="0" borderId="0" xfId="260" applyNumberFormat="1" applyFont="1" applyFill="1" applyAlignment="1" applyProtection="1">
      <alignment horizontal="center" vertical="center" wrapText="1"/>
      <protection hidden="1"/>
    </xf>
    <xf numFmtId="197" fontId="2" fillId="0" borderId="0" xfId="260" applyNumberFormat="1" applyFont="1" applyFill="1" applyAlignment="1" applyProtection="1">
      <alignment horizontal="right" vertical="center" wrapText="1"/>
      <protection hidden="1"/>
    </xf>
    <xf numFmtId="198" fontId="4" fillId="0" borderId="1" xfId="26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60" applyNumberFormat="1" applyFont="1" applyFill="1" applyBorder="1" applyAlignment="1" applyProtection="1">
      <alignment horizontal="center" vertical="center" wrapText="1"/>
      <protection hidden="1"/>
    </xf>
    <xf numFmtId="197" fontId="4" fillId="0" borderId="1" xfId="26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6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6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60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26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6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60" applyFont="1" applyFill="1" applyBorder="1" applyAlignment="1" applyProtection="1">
      <alignment horizontal="left" vertical="center" wrapText="1"/>
      <protection locked="0"/>
    </xf>
    <xf numFmtId="0" fontId="2" fillId="0" borderId="1" xfId="260" applyFont="1" applyFill="1" applyBorder="1" applyAlignment="1" applyProtection="1">
      <alignment horizontal="left" vertical="center" wrapText="1"/>
      <protection locked="0"/>
    </xf>
    <xf numFmtId="197" fontId="0" fillId="0" borderId="0" xfId="260" applyNumberFormat="1" applyFont="1" applyFill="1" applyBorder="1" applyAlignment="1" applyProtection="1">
      <alignment horizontal="left" vertical="center"/>
      <protection locked="0"/>
    </xf>
    <xf numFmtId="198" fontId="0" fillId="0" borderId="0" xfId="260" applyNumberFormat="1" applyFont="1" applyFill="1" applyBorder="1" applyAlignment="1" applyProtection="1">
      <alignment horizontal="center"/>
      <protection locked="0"/>
    </xf>
    <xf numFmtId="0" fontId="0" fillId="0" borderId="0" xfId="260" applyFont="1" applyFill="1" applyBorder="1" applyAlignment="1" applyProtection="1">
      <alignment vertical="center"/>
      <protection locked="0"/>
    </xf>
    <xf numFmtId="197" fontId="2" fillId="0" borderId="0" xfId="260" applyNumberFormat="1" applyFont="1" applyFill="1" applyAlignment="1" applyProtection="1">
      <alignment horizontal="left" vertical="center" wrapText="1"/>
      <protection hidden="1"/>
    </xf>
    <xf numFmtId="0" fontId="2" fillId="0" borderId="0" xfId="261" applyFont="1" applyFill="1" applyAlignment="1">
      <alignment horizontal="center" vertical="center"/>
      <protection/>
    </xf>
    <xf numFmtId="0" fontId="1" fillId="0" borderId="0" xfId="260" applyFont="1" applyFill="1" applyAlignment="1" applyProtection="1">
      <alignment vertical="center" wrapText="1"/>
      <protection locked="0"/>
    </xf>
    <xf numFmtId="197" fontId="4" fillId="0" borderId="1" xfId="260" applyNumberFormat="1" applyFont="1" applyFill="1" applyBorder="1" applyAlignment="1" applyProtection="1">
      <alignment horizontal="left" vertical="center" wrapText="1"/>
      <protection hidden="1"/>
    </xf>
    <xf numFmtId="200" fontId="4" fillId="0" borderId="1" xfId="260" applyNumberFormat="1" applyFont="1" applyFill="1" applyBorder="1" applyAlignment="1" applyProtection="1">
      <alignment horizontal="center" vertical="center" wrapText="1"/>
      <protection hidden="1"/>
    </xf>
    <xf numFmtId="197" fontId="2" fillId="0" borderId="1" xfId="260" applyNumberFormat="1" applyFont="1" applyFill="1" applyBorder="1" applyAlignment="1" applyProtection="1">
      <alignment horizontal="center" vertical="center" wrapText="1"/>
      <protection hidden="1"/>
    </xf>
    <xf numFmtId="200" fontId="2" fillId="0" borderId="1" xfId="260" applyNumberFormat="1" applyFont="1" applyFill="1" applyBorder="1" applyAlignment="1" applyProtection="1">
      <alignment horizontal="center" vertical="center" wrapText="1"/>
      <protection hidden="1"/>
    </xf>
    <xf numFmtId="198" fontId="2" fillId="0" borderId="1" xfId="26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60" applyFont="1" applyFill="1" applyAlignment="1" applyProtection="1">
      <alignment vertical="center" wrapText="1"/>
      <protection locked="0"/>
    </xf>
    <xf numFmtId="0" fontId="0" fillId="0" borderId="0" xfId="260" applyFont="1" applyFill="1" applyProtection="1">
      <alignment/>
      <protection locked="0"/>
    </xf>
    <xf numFmtId="0" fontId="0" fillId="0" borderId="0" xfId="260" applyFont="1" applyFill="1" applyAlignment="1" applyProtection="1">
      <alignment vertical="center"/>
      <protection locked="0"/>
    </xf>
    <xf numFmtId="0" fontId="7" fillId="0" borderId="0" xfId="260" applyFill="1">
      <alignment/>
      <protection/>
    </xf>
    <xf numFmtId="0" fontId="8" fillId="0" borderId="0" xfId="260" applyFont="1" applyFill="1">
      <alignment/>
      <protection/>
    </xf>
    <xf numFmtId="0" fontId="7" fillId="0" borderId="0" xfId="260" applyFont="1" applyFill="1">
      <alignment/>
      <protection/>
    </xf>
    <xf numFmtId="0" fontId="4" fillId="0" borderId="1" xfId="26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260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26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260" applyNumberFormat="1" applyFont="1" applyFill="1" applyBorder="1" applyAlignment="1" applyProtection="1">
      <alignment horizontal="right" vertical="center" wrapText="1"/>
      <protection locked="0"/>
    </xf>
    <xf numFmtId="198" fontId="4" fillId="0" borderId="1" xfId="26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61" applyFill="1" applyBorder="1" applyAlignment="1">
      <alignment horizontal="center" vertical="center"/>
      <protection/>
    </xf>
    <xf numFmtId="197" fontId="0" fillId="0" borderId="1" xfId="261" applyNumberFormat="1" applyFill="1" applyBorder="1" applyAlignment="1">
      <alignment horizontal="right" vertical="center"/>
      <protection/>
    </xf>
    <xf numFmtId="199" fontId="3" fillId="0" borderId="0" xfId="260" applyNumberFormat="1" applyFont="1" applyFill="1" applyAlignment="1" applyProtection="1">
      <alignment horizontal="center" vertical="center"/>
      <protection hidden="1"/>
    </xf>
  </cellXfs>
  <cellStyles count="323">
    <cellStyle name="Normal" xfId="0"/>
    <cellStyle name="_x0004_" xfId="15"/>
    <cellStyle name=" 1" xfId="16"/>
    <cellStyle name="&#10;mouse.drv=lm" xfId="17"/>
    <cellStyle name="%REDUCTION" xfId="18"/>
    <cellStyle name="?鹎%U龡&amp;H?_x0008__x001C__x001C_?_x0007__x0001__x0001_" xfId="19"/>
    <cellStyle name="_2007 贵州 公路、水路项目-与部对接后" xfId="20"/>
    <cellStyle name="_2007 路网及治超站" xfId="21"/>
    <cellStyle name="_2007高速计划修改" xfId="22"/>
    <cellStyle name="_2007年报部建议计划（0703012）" xfId="23"/>
    <cellStyle name="_2007年采购计划" xfId="24"/>
    <cellStyle name="_2007年东中部通村油路改造计划" xfId="25"/>
    <cellStyle name="_2007年公路建议计划(宁夏核对交通部）" xfId="26"/>
    <cellStyle name="_2007年湖南省一般公路建议计划" xfId="27"/>
    <cellStyle name="_2007年计划核对  报部" xfId="28"/>
    <cellStyle name="_2007年农村渡口改造、渡该桥计划" xfId="29"/>
    <cellStyle name="_2007年农村客运站计划 " xfId="30"/>
    <cellStyle name="_2007年通达工程计划" xfId="31"/>
    <cellStyle name="_2008年12月(危桥跨年)定目标用" xfId="32"/>
    <cellStyle name="_2008年公路建设计划（定稿080202）核对会改" xfId="33"/>
    <cellStyle name="_2008年公路建设计划（下达计划版）" xfId="34"/>
    <cellStyle name="_2008年农村公路计划（下达计划版）" xfId="35"/>
    <cellStyle name="_2008年预算内边防界河项目（根据发改委要求1.2亿元）转发" xfId="36"/>
    <cellStyle name="_2008年治超站点计划" xfId="37"/>
    <cellStyle name="_2009年安保工程" xfId="38"/>
    <cellStyle name="_2009年公路建议计划空白表.13xls" xfId="39"/>
    <cellStyle name="_2009年计划整理稿" xfId="40"/>
    <cellStyle name="_20100326高清市院遂宁检察院1080P配置清单26日改" xfId="41"/>
    <cellStyle name="_2师2009年公路建议计划表" xfId="42"/>
    <cellStyle name="_5年经营计划" xfId="43"/>
    <cellStyle name="_6师 2008年公路建议计划表" xfId="44"/>
    <cellStyle name="_8月份经调整后的分析报表" xfId="45"/>
    <cellStyle name="_9师2009年公路建议计划空白表" xfId="46"/>
    <cellStyle name="_Book1" xfId="47"/>
    <cellStyle name="_Book1_1" xfId="48"/>
    <cellStyle name="_Book1_1_Book1" xfId="49"/>
    <cellStyle name="_Book1_2" xfId="50"/>
    <cellStyle name="_Book1_2_Book1" xfId="51"/>
    <cellStyle name="_Book1_3" xfId="52"/>
    <cellStyle name="_Book1_4" xfId="53"/>
    <cellStyle name="_Book1_Book1" xfId="54"/>
    <cellStyle name="_Book2" xfId="55"/>
    <cellStyle name="_ET_STYLE_NoName_00_" xfId="56"/>
    <cellStyle name="_ET_STYLE_NoName_00__Book1" xfId="57"/>
    <cellStyle name="_ET_STYLE_NoName_00__Book1_1" xfId="58"/>
    <cellStyle name="_ET_STYLE_NoName_00__Sheet3" xfId="59"/>
    <cellStyle name="_Sheet2" xfId="60"/>
    <cellStyle name="_Sheet3" xfId="61"/>
    <cellStyle name="_W采购公司07年财务预算" xfId="62"/>
    <cellStyle name="_安徽（核对后2-13）x" xfId="63"/>
    <cellStyle name="_安徽（核对后正式上报稿）x" xfId="64"/>
    <cellStyle name="_报交通部危桥安保灾害2010.6.24" xfId="65"/>
    <cellStyle name="_兵团 2008年公路建议计划明细表-最终1120" xfId="66"/>
    <cellStyle name="_兵团安保" xfId="67"/>
    <cellStyle name="_兵团安保危桥改造项目计划核对初稿" xfId="68"/>
    <cellStyle name="_兵团危桥" xfId="69"/>
    <cellStyle name="_兵团修改调整报部2008年通乡油路计划表" xfId="70"/>
    <cellStyle name="_采购公司2007年预算模版" xfId="71"/>
    <cellStyle name="_采购总成本预算" xfId="72"/>
    <cellStyle name="_大同" xfId="73"/>
    <cellStyle name="_各师上报2009年重点项目建议计划" xfId="74"/>
    <cellStyle name="_公路全社会总表(全国汇总)" xfId="75"/>
    <cellStyle name="_公路司2007计划" xfId="76"/>
    <cellStyle name="_关于下达2014年干线公路第三批养护工程投资计划的通知2014.5.14" xfId="77"/>
    <cellStyle name="_国省干线公路项目表（定稿）" xfId="78"/>
    <cellStyle name="_河南2007" xfId="79"/>
    <cellStyle name="_黑龙江2007年计划规模反馈部" xfId="80"/>
    <cellStyle name="_湖北(公路)" xfId="81"/>
    <cellStyle name="_湖北农村公路建设（核对调整后）" xfId="82"/>
    <cellStyle name="_汇总表报规划司" xfId="83"/>
    <cellStyle name="_建议计划（陕西通达报部4.11）" xfId="84"/>
    <cellStyle name="_江苏（农村渡口）" xfId="85"/>
    <cellStyle name="_江苏（农村客运站）" xfId="86"/>
    <cellStyle name="_辽宁（公路）" xfId="87"/>
    <cellStyle name="_青海" xfId="88"/>
    <cellStyle name="_弱电系统设备配置报价清单" xfId="89"/>
    <cellStyle name="_厦门2007年公路建议计划表(上报稿)" xfId="90"/>
    <cellStyle name="_山西省“十二五”规划过境公路-汇总" xfId="91"/>
    <cellStyle name="_生产计划分析0923" xfId="92"/>
    <cellStyle name="_调整正式报部2008年公路建议计划表" xfId="93"/>
    <cellStyle name="_投资分析模型" xfId="94"/>
    <cellStyle name="_危桥批复汇总20100806" xfId="95"/>
    <cellStyle name="_西藏2007年固定资产投资计划（交通部要求核实3月5日）" xfId="96"/>
    <cellStyle name="_新疆2007年交通固定资产投资建议计划" xfId="97"/>
    <cellStyle name="_一般项目" xfId="98"/>
    <cellStyle name="_云南公路2007核对" xfId="99"/>
    <cellStyle name="_灾害防治" xfId="100"/>
    <cellStyle name="0,0&#13;&#10;NA&#13;&#10;" xfId="101"/>
    <cellStyle name="20% - 强调文字颜色 1" xfId="102"/>
    <cellStyle name="20% - 强调文字颜色 2" xfId="103"/>
    <cellStyle name="20% - 强调文字颜色 3" xfId="104"/>
    <cellStyle name="20% - 强调文字颜色 4" xfId="105"/>
    <cellStyle name="20% - 强调文字颜色 5" xfId="106"/>
    <cellStyle name="20% - 强调文字颜色 6" xfId="107"/>
    <cellStyle name="40% - 强调文字颜色 1" xfId="108"/>
    <cellStyle name="40% - 强调文字颜色 2" xfId="109"/>
    <cellStyle name="40% - 强调文字颜色 3" xfId="110"/>
    <cellStyle name="40% - 强调文字颜色 4" xfId="111"/>
    <cellStyle name="40% - 强调文字颜色 5" xfId="112"/>
    <cellStyle name="40% - 强调文字颜色 6" xfId="113"/>
    <cellStyle name="60% - 强调文字颜色 1" xfId="114"/>
    <cellStyle name="60% - 强调文字颜色 2" xfId="115"/>
    <cellStyle name="60% - 强调文字颜色 3" xfId="116"/>
    <cellStyle name="60% - 强调文字颜色 4" xfId="117"/>
    <cellStyle name="60% - 强调文字颜色 5" xfId="118"/>
    <cellStyle name="60% - 强调文字颜色 6" xfId="119"/>
    <cellStyle name="6mal" xfId="120"/>
    <cellStyle name="Accent1" xfId="121"/>
    <cellStyle name="Accent1 - 20%" xfId="122"/>
    <cellStyle name="Accent1 - 40%" xfId="123"/>
    <cellStyle name="Accent1 - 60%" xfId="124"/>
    <cellStyle name="Accent2" xfId="125"/>
    <cellStyle name="Accent2 - 20%" xfId="126"/>
    <cellStyle name="Accent2 - 40%" xfId="127"/>
    <cellStyle name="Accent2 - 60%" xfId="128"/>
    <cellStyle name="Accent3" xfId="129"/>
    <cellStyle name="Accent3 - 20%" xfId="130"/>
    <cellStyle name="Accent3 - 40%" xfId="131"/>
    <cellStyle name="Accent3 - 60%" xfId="132"/>
    <cellStyle name="Accent4" xfId="133"/>
    <cellStyle name="Accent4 - 20%" xfId="134"/>
    <cellStyle name="Accent4 - 40%" xfId="135"/>
    <cellStyle name="Accent4 - 60%" xfId="136"/>
    <cellStyle name="Accent5" xfId="137"/>
    <cellStyle name="Accent5 - 20%" xfId="138"/>
    <cellStyle name="Accent5 - 40%" xfId="139"/>
    <cellStyle name="Accent5 - 60%" xfId="140"/>
    <cellStyle name="Accent6" xfId="141"/>
    <cellStyle name="Accent6 - 20%" xfId="142"/>
    <cellStyle name="Accent6 - 40%" xfId="143"/>
    <cellStyle name="Accent6 - 60%" xfId="144"/>
    <cellStyle name="args.style" xfId="145"/>
    <cellStyle name="C:\Documents and Settings\Administrator\My Documents" xfId="146"/>
    <cellStyle name="ColLevel_1" xfId="147"/>
    <cellStyle name="Comma [0]_!!!GO" xfId="148"/>
    <cellStyle name="comma zerodec" xfId="149"/>
    <cellStyle name="Comma_!!!GO" xfId="150"/>
    <cellStyle name="Currency [0]_!!!GO" xfId="151"/>
    <cellStyle name="Currency_!!!GO" xfId="152"/>
    <cellStyle name="Currency1" xfId="153"/>
    <cellStyle name="DATE" xfId="154"/>
    <cellStyle name="Dollar (zero dec)" xfId="155"/>
    <cellStyle name="DOLLARS" xfId="156"/>
    <cellStyle name="Grey" xfId="157"/>
    <cellStyle name="Header1" xfId="158"/>
    <cellStyle name="Header2" xfId="159"/>
    <cellStyle name="Input [yellow]" xfId="160"/>
    <cellStyle name="Input Cells" xfId="161"/>
    <cellStyle name="Linked Cells" xfId="162"/>
    <cellStyle name="Millares [0]_96 Risk" xfId="163"/>
    <cellStyle name="Millares_96 Risk" xfId="164"/>
    <cellStyle name="Milliers [0]_!!!GO" xfId="165"/>
    <cellStyle name="Milliers_!!!GO" xfId="166"/>
    <cellStyle name="Moneda [0]_96 Risk" xfId="167"/>
    <cellStyle name="Moneda_96 Risk" xfId="168"/>
    <cellStyle name="Mon閠aire [0]_!!!GO" xfId="169"/>
    <cellStyle name="Mon閠aire_!!!GO" xfId="170"/>
    <cellStyle name="New Times Roman" xfId="171"/>
    <cellStyle name="no dec" xfId="172"/>
    <cellStyle name="Normal - Style1" xfId="173"/>
    <cellStyle name="Normal_!!!GO" xfId="174"/>
    <cellStyle name="NUMBER" xfId="175"/>
    <cellStyle name="PART NUMBER" xfId="176"/>
    <cellStyle name="per.style" xfId="177"/>
    <cellStyle name="Percent [2]" xfId="178"/>
    <cellStyle name="Percent [2]P" xfId="179"/>
    <cellStyle name="Percent_!!!GO" xfId="180"/>
    <cellStyle name="Percent1" xfId="181"/>
    <cellStyle name="Pourcentage_pldt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owLevel_0" xfId="189"/>
    <cellStyle name="S1-0" xfId="190"/>
    <cellStyle name="S1-1" xfId="191"/>
    <cellStyle name="S1-2" xfId="192"/>
    <cellStyle name="S1-3" xfId="193"/>
    <cellStyle name="S1-4" xfId="194"/>
    <cellStyle name="S1-5" xfId="195"/>
    <cellStyle name="S1-6" xfId="196"/>
    <cellStyle name="sstot" xfId="197"/>
    <cellStyle name="Standard_AREAS" xfId="198"/>
    <cellStyle name="summary" xfId="199"/>
    <cellStyle name="t" xfId="200"/>
    <cellStyle name="t_Book1" xfId="201"/>
    <cellStyle name="t_HVAC Equipment (3)" xfId="202"/>
    <cellStyle name="t_HVAC Equipment (3)_Book1" xfId="203"/>
    <cellStyle name="TIME" xfId="204"/>
    <cellStyle name="啊" xfId="205"/>
    <cellStyle name="Percent" xfId="206"/>
    <cellStyle name="百分比 2" xfId="207"/>
    <cellStyle name="捠壿 [0.00]_Region Orders (2)" xfId="208"/>
    <cellStyle name="捠壿_Region Orders (2)" xfId="209"/>
    <cellStyle name="编号" xfId="210"/>
    <cellStyle name="标题" xfId="211"/>
    <cellStyle name="标题 1" xfId="212"/>
    <cellStyle name="标题 2" xfId="213"/>
    <cellStyle name="标题 3" xfId="214"/>
    <cellStyle name="标题 4" xfId="215"/>
    <cellStyle name="标题1" xfId="216"/>
    <cellStyle name="表标题" xfId="217"/>
    <cellStyle name="部门" xfId="218"/>
    <cellStyle name="差" xfId="219"/>
    <cellStyle name="差_2008界河项目" xfId="220"/>
    <cellStyle name="差_2008年公路建设计划（定稿080202）核对会改" xfId="221"/>
    <cellStyle name="差_2008年公路建设计划（下达计划版）" xfId="222"/>
    <cellStyle name="差_2008年农村公路计划（下达计划版）" xfId="223"/>
    <cellStyle name="差_2009年农村客运站计划(上报计划处定稿)(1)" xfId="224"/>
    <cellStyle name="差_2009年农村客运站计划(上报计划处稿)" xfId="225"/>
    <cellStyle name="差_2011年公路建议计划空白表" xfId="226"/>
    <cellStyle name="差_2014年公路建设建议计划表" xfId="227"/>
    <cellStyle name="差_Book1" xfId="228"/>
    <cellStyle name="差_Book1_1" xfId="229"/>
    <cellStyle name="差_Book1_Book1" xfId="230"/>
    <cellStyle name="差_兵团 2008年公路建议计划明细表-最终1120" xfId="231"/>
    <cellStyle name="差_兵团上报2009年交通基础建设计划" xfId="232"/>
    <cellStyle name="差_兵团修改调整报部2008年通乡油路计划表" xfId="233"/>
    <cellStyle name="差_附件3全省警车和涉案车辆违规问题专项治理统计表" xfId="234"/>
    <cellStyle name="差_公路全社会总表(全国汇总)" xfId="235"/>
    <cellStyle name="差_关于下达2013年干线公路第一批危桥改造工程投资计划的通知2013.7" xfId="236"/>
    <cellStyle name="差_关于下达2015年干线公路第二批养护工程投资计划的通知（出文）2015.5.7" xfId="237"/>
    <cellStyle name="差_国省道改造项目表（三次上报）2013.12.13" xfId="238"/>
    <cellStyle name="常规 10" xfId="239"/>
    <cellStyle name="常规 109" xfId="240"/>
    <cellStyle name="常规 11" xfId="241"/>
    <cellStyle name="常规 12" xfId="242"/>
    <cellStyle name="常规 13" xfId="243"/>
    <cellStyle name="常规 14" xfId="244"/>
    <cellStyle name="常规 15" xfId="245"/>
    <cellStyle name="常规 16" xfId="246"/>
    <cellStyle name="常规 17" xfId="247"/>
    <cellStyle name="常规 2" xfId="248"/>
    <cellStyle name="常规 2 2" xfId="249"/>
    <cellStyle name="常规 2_2009年农村客运站计划(上报计划处定稿)(1)" xfId="250"/>
    <cellStyle name="常规 3" xfId="251"/>
    <cellStyle name="常规 4" xfId="252"/>
    <cellStyle name="常规 4 2" xfId="253"/>
    <cellStyle name="常规 4_关于下达2014年干线公路第三批养护工程投资计划的通知2014.5.14" xfId="254"/>
    <cellStyle name="常规 5" xfId="255"/>
    <cellStyle name="常规 6" xfId="256"/>
    <cellStyle name="常规 7" xfId="257"/>
    <cellStyle name="常规 8" xfId="258"/>
    <cellStyle name="常规 9" xfId="259"/>
    <cellStyle name="常规_Sheet1" xfId="260"/>
    <cellStyle name="常规_关于2014年国省道第三批养路工程费支出预算的请示2014.6.5" xfId="261"/>
    <cellStyle name="常徲匀䀀" xfId="262"/>
    <cellStyle name="超级链接_04年部资金计划送审稿" xfId="263"/>
    <cellStyle name="Hyperlink" xfId="264"/>
    <cellStyle name="分级显示行_1_Book1" xfId="265"/>
    <cellStyle name="分级显示列_1_Book1" xfId="266"/>
    <cellStyle name="好" xfId="267"/>
    <cellStyle name="好_2008界河项目" xfId="268"/>
    <cellStyle name="好_2008年公路建设计划（定稿080202）核对会改" xfId="269"/>
    <cellStyle name="好_2008年公路建设计划（下达计划版）" xfId="270"/>
    <cellStyle name="好_2008年农村公路计划（下达计划版）" xfId="271"/>
    <cellStyle name="好_2009年农村客运站计划(上报计划处定稿)(1)" xfId="272"/>
    <cellStyle name="好_2009年农村客运站计划(上报计划处稿)" xfId="273"/>
    <cellStyle name="好_2011年公路建议计划空白表" xfId="274"/>
    <cellStyle name="好_2014年公路建设建议计划表" xfId="275"/>
    <cellStyle name="好_Book1" xfId="276"/>
    <cellStyle name="好_Book1_1" xfId="277"/>
    <cellStyle name="好_Book1_Book1" xfId="278"/>
    <cellStyle name="好_兵团 2008年公路建议计划明细表-最终1120" xfId="279"/>
    <cellStyle name="好_兵团上报2009年交通基础建设计划" xfId="280"/>
    <cellStyle name="好_兵团修改调整报部2008年通乡油路计划表" xfId="281"/>
    <cellStyle name="好_附件3全省警车和涉案车辆违规问题专项治理统计表" xfId="282"/>
    <cellStyle name="好_公路全社会总表(全国汇总)" xfId="283"/>
    <cellStyle name="好_关于下达2013年干线公路第一批危桥改造工程投资计划的通知2013.7" xfId="284"/>
    <cellStyle name="好_关于下达2015年干线公路第二批养护工程投资计划的通知（出文）2015.5.7" xfId="285"/>
    <cellStyle name="好_国省道改造项目表（三次上报）2013.12.13" xfId="286"/>
    <cellStyle name="后继超级链接_（涵江）通高级次高级路面表1" xfId="287"/>
    <cellStyle name="汇总" xfId="288"/>
    <cellStyle name="Currency" xfId="289"/>
    <cellStyle name="Currency [0]" xfId="290"/>
    <cellStyle name="计算" xfId="291"/>
    <cellStyle name="检查单元格" xfId="292"/>
    <cellStyle name="解释性文本" xfId="293"/>
    <cellStyle name="借出原因" xfId="294"/>
    <cellStyle name="警告文本" xfId="295"/>
    <cellStyle name="链接单元格" xfId="296"/>
    <cellStyle name="霓付 [0]_97MBO" xfId="297"/>
    <cellStyle name="霓付_97MBO" xfId="298"/>
    <cellStyle name="烹拳 [0]_97MBO" xfId="299"/>
    <cellStyle name="烹拳_97MBO" xfId="300"/>
    <cellStyle name="普通_ 白土" xfId="301"/>
    <cellStyle name="千分位[0]_ 白土" xfId="302"/>
    <cellStyle name="千分位_ 白土" xfId="303"/>
    <cellStyle name="千位[0]_ 方正PC" xfId="304"/>
    <cellStyle name="千位_ 方正PC" xfId="305"/>
    <cellStyle name="Comma" xfId="306"/>
    <cellStyle name="千位分隔 2" xfId="307"/>
    <cellStyle name="Comma [0]" xfId="308"/>
    <cellStyle name="钎霖_laroux" xfId="309"/>
    <cellStyle name="强调 1" xfId="310"/>
    <cellStyle name="强调 2" xfId="311"/>
    <cellStyle name="强调 3" xfId="312"/>
    <cellStyle name="强调文字颜色 1" xfId="313"/>
    <cellStyle name="强调文字颜色 2" xfId="314"/>
    <cellStyle name="强调文字颜色 3" xfId="315"/>
    <cellStyle name="强调文字颜色 4" xfId="316"/>
    <cellStyle name="强调文字颜色 5" xfId="317"/>
    <cellStyle name="强调文字颜色 6" xfId="318"/>
    <cellStyle name="日期" xfId="319"/>
    <cellStyle name="商品名称" xfId="320"/>
    <cellStyle name="适中" xfId="321"/>
    <cellStyle name="输出" xfId="322"/>
    <cellStyle name="输入" xfId="323"/>
    <cellStyle name="数量" xfId="324"/>
    <cellStyle name="数字" xfId="325"/>
    <cellStyle name="样式 1" xfId="326"/>
    <cellStyle name="Followed Hyperlink" xfId="327"/>
    <cellStyle name="昗弨_FWBS1100" xfId="328"/>
    <cellStyle name="寘嬫愗傝 [0.00]_Region Orders (2)" xfId="329"/>
    <cellStyle name="寘嬫愗傝_Region Orders (2)" xfId="330"/>
    <cellStyle name="注释" xfId="331"/>
    <cellStyle name="콤마 [0]_BOILER-CO1" xfId="332"/>
    <cellStyle name="콤마_BOILER-CO1" xfId="333"/>
    <cellStyle name="통화 [0]_BOILER-CO1" xfId="334"/>
    <cellStyle name="통화_BOILER-CO1" xfId="335"/>
    <cellStyle name="표준_0N-HANDLING " xfId="3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I12"/>
  <sheetViews>
    <sheetView showZeros="0" tabSelected="1" zoomScale="90" zoomScaleNormal="90" workbookViewId="0" topLeftCell="A1">
      <selection activeCell="B15" sqref="B15"/>
    </sheetView>
  </sheetViews>
  <sheetFormatPr defaultColWidth="9.00390625" defaultRowHeight="21.75" customHeight="1" outlineLevelRow="3"/>
  <cols>
    <col min="1" max="1" width="3.00390625" style="3" customWidth="1"/>
    <col min="2" max="2" width="19.625" style="4" customWidth="1"/>
    <col min="3" max="3" width="7.625" style="4" customWidth="1"/>
    <col min="4" max="4" width="5.75390625" style="5" customWidth="1"/>
    <col min="5" max="5" width="6.25390625" style="5" customWidth="1"/>
    <col min="6" max="6" width="6.125" style="5" customWidth="1"/>
    <col min="7" max="7" width="6.00390625" style="5" customWidth="1"/>
    <col min="8" max="8" width="4.75390625" style="5" customWidth="1"/>
    <col min="9" max="9" width="6.625" style="5" customWidth="1"/>
    <col min="10" max="10" width="7.375" style="5" customWidth="1"/>
    <col min="11" max="11" width="6.875" style="5" customWidth="1"/>
    <col min="12" max="12" width="6.00390625" style="5" customWidth="1"/>
    <col min="13" max="13" width="5.50390625" style="5" customWidth="1"/>
    <col min="14" max="14" width="6.00390625" style="5" customWidth="1"/>
    <col min="15" max="15" width="15.50390625" style="6" customWidth="1"/>
    <col min="16" max="16" width="12.625" style="7" customWidth="1"/>
    <col min="17" max="16384" width="9.00390625" style="4" customWidth="1"/>
  </cols>
  <sheetData>
    <row r="1" spans="1:139" ht="21.75" customHeight="1">
      <c r="A1" s="8" t="s">
        <v>19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4"/>
      <c r="P1" s="25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8"/>
    </row>
    <row r="2" spans="1:139" ht="33.7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8"/>
    </row>
    <row r="3" spans="1:139" ht="16.5" customHeight="1">
      <c r="A3" s="11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7"/>
      <c r="P3" s="28" t="s">
        <v>0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8"/>
    </row>
    <row r="4" spans="1:139" s="1" customFormat="1" ht="43.5" customHeight="1">
      <c r="A4" s="14" t="s">
        <v>1</v>
      </c>
      <c r="B4" s="15" t="s">
        <v>2</v>
      </c>
      <c r="C4" s="15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4" t="s">
        <v>16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39"/>
    </row>
    <row r="5" spans="1:139" s="1" customFormat="1" ht="37.5" customHeight="1">
      <c r="A5" s="14"/>
      <c r="B5" s="15" t="s">
        <v>3</v>
      </c>
      <c r="C5" s="41">
        <f aca="true" t="shared" si="0" ref="C5:N5">C6+C9</f>
        <v>9303.6</v>
      </c>
      <c r="D5" s="41">
        <f t="shared" si="0"/>
        <v>1023</v>
      </c>
      <c r="E5" s="41">
        <f t="shared" si="0"/>
        <v>182.7</v>
      </c>
      <c r="F5" s="41">
        <f t="shared" si="0"/>
        <v>788.4</v>
      </c>
      <c r="G5" s="41">
        <f t="shared" si="0"/>
        <v>411.6</v>
      </c>
      <c r="H5" s="41">
        <f t="shared" si="0"/>
        <v>0</v>
      </c>
      <c r="I5" s="41">
        <f t="shared" si="0"/>
        <v>422.9</v>
      </c>
      <c r="J5" s="41">
        <f t="shared" si="0"/>
        <v>1112.8999999999999</v>
      </c>
      <c r="K5" s="41">
        <f t="shared" si="0"/>
        <v>1473.6</v>
      </c>
      <c r="L5" s="41">
        <f t="shared" si="0"/>
        <v>226.9</v>
      </c>
      <c r="M5" s="41">
        <f t="shared" si="0"/>
        <v>45.6</v>
      </c>
      <c r="N5" s="41">
        <f t="shared" si="0"/>
        <v>3616</v>
      </c>
      <c r="O5" s="30"/>
      <c r="P5" s="31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39"/>
    </row>
    <row r="6" spans="1:139" s="1" customFormat="1" ht="37.5" customHeight="1">
      <c r="A6" s="14" t="s">
        <v>17</v>
      </c>
      <c r="B6" s="17" t="s">
        <v>24</v>
      </c>
      <c r="C6" s="41">
        <f>SUM(D6:N6)</f>
        <v>3941.5</v>
      </c>
      <c r="D6" s="41">
        <f aca="true" t="shared" si="1" ref="D6:N6">SUM(D7:D8)</f>
        <v>1023</v>
      </c>
      <c r="E6" s="41">
        <f t="shared" si="1"/>
        <v>182.7</v>
      </c>
      <c r="F6" s="41">
        <f t="shared" si="1"/>
        <v>788.4</v>
      </c>
      <c r="G6" s="41">
        <f t="shared" si="1"/>
        <v>411.6</v>
      </c>
      <c r="H6" s="41">
        <f t="shared" si="1"/>
        <v>0</v>
      </c>
      <c r="I6" s="41">
        <f t="shared" si="1"/>
        <v>422.9</v>
      </c>
      <c r="J6" s="41">
        <f t="shared" si="1"/>
        <v>1112.8999999999999</v>
      </c>
      <c r="K6" s="41">
        <f t="shared" si="1"/>
        <v>0</v>
      </c>
      <c r="L6" s="41">
        <f t="shared" si="1"/>
        <v>0</v>
      </c>
      <c r="M6" s="41">
        <f t="shared" si="1"/>
        <v>0</v>
      </c>
      <c r="N6" s="41">
        <f t="shared" si="1"/>
        <v>0</v>
      </c>
      <c r="O6" s="30"/>
      <c r="P6" s="31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39"/>
    </row>
    <row r="7" spans="1:139" s="1" customFormat="1" ht="37.5" customHeight="1">
      <c r="A7" s="18">
        <v>1</v>
      </c>
      <c r="B7" s="19" t="s">
        <v>30</v>
      </c>
      <c r="C7" s="42">
        <f>SUM(D7:N7)</f>
        <v>2686</v>
      </c>
      <c r="D7" s="42">
        <v>485.1</v>
      </c>
      <c r="E7" s="42"/>
      <c r="F7" s="42">
        <v>420.7</v>
      </c>
      <c r="G7" s="42">
        <v>284.7</v>
      </c>
      <c r="H7" s="42"/>
      <c r="I7" s="42">
        <v>422.9</v>
      </c>
      <c r="J7" s="43">
        <v>1072.6</v>
      </c>
      <c r="K7" s="43"/>
      <c r="L7" s="43"/>
      <c r="M7" s="43"/>
      <c r="N7" s="43"/>
      <c r="O7" s="32" t="s">
        <v>21</v>
      </c>
      <c r="P7" s="33" t="s">
        <v>22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39"/>
    </row>
    <row r="8" spans="1:138" s="2" customFormat="1" ht="37.5" customHeight="1" outlineLevel="3">
      <c r="A8" s="20" t="s">
        <v>28</v>
      </c>
      <c r="B8" s="23" t="s">
        <v>31</v>
      </c>
      <c r="C8" s="42">
        <f>SUM(D8:N8)</f>
        <v>1255.5</v>
      </c>
      <c r="D8" s="46">
        <v>537.9</v>
      </c>
      <c r="E8" s="46">
        <v>182.7</v>
      </c>
      <c r="F8" s="46">
        <v>367.7</v>
      </c>
      <c r="G8" s="46">
        <v>126.9</v>
      </c>
      <c r="H8" s="46"/>
      <c r="I8" s="46"/>
      <c r="J8" s="43">
        <v>40.3</v>
      </c>
      <c r="K8" s="43"/>
      <c r="L8" s="43"/>
      <c r="M8" s="43"/>
      <c r="N8" s="43"/>
      <c r="O8" s="32" t="s">
        <v>21</v>
      </c>
      <c r="P8" s="34" t="s">
        <v>18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40"/>
    </row>
    <row r="9" spans="1:138" s="1" customFormat="1" ht="37.5" customHeight="1" outlineLevel="3">
      <c r="A9" s="21" t="s">
        <v>23</v>
      </c>
      <c r="B9" s="22" t="s">
        <v>25</v>
      </c>
      <c r="C9" s="45">
        <f>SUM(C10:C12)</f>
        <v>5362.1</v>
      </c>
      <c r="D9" s="45">
        <f aca="true" t="shared" si="2" ref="D9:N9">SUM(D10:D12)</f>
        <v>0</v>
      </c>
      <c r="E9" s="45">
        <f t="shared" si="2"/>
        <v>0</v>
      </c>
      <c r="F9" s="45">
        <f t="shared" si="2"/>
        <v>0</v>
      </c>
      <c r="G9" s="45">
        <f t="shared" si="2"/>
        <v>0</v>
      </c>
      <c r="H9" s="45">
        <f t="shared" si="2"/>
        <v>0</v>
      </c>
      <c r="I9" s="45">
        <f t="shared" si="2"/>
        <v>0</v>
      </c>
      <c r="J9" s="45">
        <f t="shared" si="2"/>
        <v>0</v>
      </c>
      <c r="K9" s="45">
        <f t="shared" si="2"/>
        <v>1473.6</v>
      </c>
      <c r="L9" s="45">
        <f t="shared" si="2"/>
        <v>226.9</v>
      </c>
      <c r="M9" s="45">
        <f t="shared" si="2"/>
        <v>45.6</v>
      </c>
      <c r="N9" s="45">
        <f t="shared" si="2"/>
        <v>3616</v>
      </c>
      <c r="O9" s="16"/>
      <c r="P9" s="47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39"/>
    </row>
    <row r="10" spans="1:138" s="2" customFormat="1" ht="37.5" customHeight="1" outlineLevel="1">
      <c r="A10" s="20" t="s">
        <v>27</v>
      </c>
      <c r="B10" s="19" t="s">
        <v>30</v>
      </c>
      <c r="C10" s="42">
        <f>SUM(D10:N10)</f>
        <v>3221.7</v>
      </c>
      <c r="D10" s="44"/>
      <c r="E10" s="44"/>
      <c r="F10" s="44"/>
      <c r="G10" s="44"/>
      <c r="H10" s="44"/>
      <c r="I10" s="44"/>
      <c r="J10" s="44"/>
      <c r="K10" s="44">
        <v>275</v>
      </c>
      <c r="L10" s="44"/>
      <c r="M10" s="44"/>
      <c r="N10" s="44">
        <v>2946.7</v>
      </c>
      <c r="O10" s="32" t="s">
        <v>32</v>
      </c>
      <c r="P10" s="33" t="s">
        <v>22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40"/>
    </row>
    <row r="11" spans="1:138" s="2" customFormat="1" ht="37.5" customHeight="1" outlineLevel="3">
      <c r="A11" s="20" t="s">
        <v>28</v>
      </c>
      <c r="B11" s="23" t="s">
        <v>31</v>
      </c>
      <c r="C11" s="42">
        <f>SUM(D11:N11)</f>
        <v>295.4</v>
      </c>
      <c r="D11" s="46"/>
      <c r="E11" s="46"/>
      <c r="F11" s="46"/>
      <c r="G11" s="46"/>
      <c r="H11" s="46"/>
      <c r="I11" s="46"/>
      <c r="J11" s="43"/>
      <c r="K11" s="43">
        <v>55.6</v>
      </c>
      <c r="L11" s="43">
        <v>60.9</v>
      </c>
      <c r="M11" s="43">
        <v>45.6</v>
      </c>
      <c r="N11" s="43">
        <v>133.3</v>
      </c>
      <c r="O11" s="32" t="s">
        <v>20</v>
      </c>
      <c r="P11" s="34" t="s">
        <v>18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40"/>
    </row>
    <row r="12" spans="1:16" ht="37.5" customHeight="1">
      <c r="A12" s="48">
        <v>3</v>
      </c>
      <c r="B12" s="23" t="s">
        <v>26</v>
      </c>
      <c r="C12" s="42">
        <f>SUM(D12:N12)</f>
        <v>1845</v>
      </c>
      <c r="D12" s="49"/>
      <c r="E12" s="49"/>
      <c r="F12" s="49"/>
      <c r="G12" s="49"/>
      <c r="H12" s="49"/>
      <c r="I12" s="49"/>
      <c r="J12" s="49"/>
      <c r="K12" s="43">
        <v>1143</v>
      </c>
      <c r="L12" s="43">
        <v>166</v>
      </c>
      <c r="M12" s="43"/>
      <c r="N12" s="43">
        <v>536</v>
      </c>
      <c r="O12" s="32" t="s">
        <v>20</v>
      </c>
      <c r="P12" s="34" t="s">
        <v>18</v>
      </c>
    </row>
  </sheetData>
  <sheetProtection/>
  <mergeCells count="1">
    <mergeCell ref="A2:P2"/>
  </mergeCells>
  <printOptions horizontalCentered="1"/>
  <pageMargins left="0.3937007874015748" right="0.3937007874015748" top="0.7086614173228347" bottom="0.7874015748031497" header="0.2755905511811024" footer="0.2755905511811024"/>
  <pageSetup horizontalDpi="600" verticalDpi="600" orientation="landscape" paperSize="9" r:id="rId1"/>
  <ignoredErrors>
    <ignoredError sqref="C9 D9:N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王翔  </cp:lastModifiedBy>
  <cp:lastPrinted>2019-07-10T09:54:02Z</cp:lastPrinted>
  <dcterms:created xsi:type="dcterms:W3CDTF">1996-12-17T01:32:42Z</dcterms:created>
  <dcterms:modified xsi:type="dcterms:W3CDTF">2019-07-11T01:13:12Z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