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<sst xmlns="http://schemas.openxmlformats.org/spreadsheetml/2006/main" count="435" uniqueCount="188">
  <si>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</si>
  <si>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</si>
  <si>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</si>
  <si>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</si>
  <si>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</si>
  <si>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</si>
  <si>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</si>
  <si>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</si>
  <si>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</si>
  <si>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</si>
  <si>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</si>
  <si>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</si>
  <si>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</si>
  <si>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</si>
  <si>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</si>
  <si>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</si>
  <si>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</si>
  <si>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</si>
  <si>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</si>
  <si>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</si>
  <si>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</si>
  <si>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</si>
  <si>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</si>
  <si>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</si>
  <si>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</si>
  <si>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</si>
  <si>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</si>
  <si>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</si>
  <si>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</si>
  <si>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</si>
  <si>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</si>
  <si>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</si>
  <si>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</si>
  <si>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</si>
  <si>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晋中市儿童福利院</t>
  </si>
  <si>
    <t>晋中市儿童福利院2020年预算收支总表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</si>
  <si>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</si>
  <si>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</si>
  <si>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</si>
  <si>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</si>
  <si>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</si>
  <si>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</si>
  <si>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</si>
  <si>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</si>
  <si>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</si>
  <si>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</si>
  <si>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</si>
  <si>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</si>
  <si>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</si>
  <si>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</si>
  <si>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晋中市儿童福利院2020年财政拨款收支总表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</si>
  <si>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</si>
  <si>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</si>
  <si>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</si>
  <si>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</si>
  <si>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</si>
  <si>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</si>
  <si>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</si>
  <si>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晋中市儿童福利院2020年部门预算收入总表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</si>
  <si>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</si>
  <si>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</si>
  <si>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</si>
  <si>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</si>
  <si>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</si>
  <si>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</si>
  <si>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</si>
  <si>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</si>
  <si>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</si>
  <si>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</si>
  <si>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</si>
  <si>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</si>
  <si>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</si>
  <si>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</si>
  <si>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</si>
  <si>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</si>
  <si>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2081005</t>
  </si>
  <si>
    <t xml:space="preserve">    社会福利事业单位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</si>
  <si>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</si>
  <si>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</si>
  <si>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</si>
  <si>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</si>
  <si>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</si>
  <si>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</si>
  <si>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</si>
  <si>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</si>
  <si>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</si>
  <si>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</si>
  <si>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</si>
  <si>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</si>
  <si>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</si>
  <si>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</si>
  <si>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</si>
  <si>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</si>
  <si>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</si>
  <si>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</si>
  <si>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</si>
  <si>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晋中市儿童福利院2020年部门预算支出总表</t>
  </si>
  <si>
    <t>基本支出</t>
  </si>
  <si>
    <t>项目支出</t>
  </si>
  <si>
    <t>晋中市儿童福利院2020年一般公共预算支出预算表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</si>
  <si>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</si>
  <si>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</si>
  <si>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</si>
  <si>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</si>
  <si>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</si>
  <si>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</si>
  <si>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</si>
  <si>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10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</si>
  <si>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</si>
  <si>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</si>
  <si>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</si>
  <si>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</si>
  <si>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</si>
  <si>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晋中市儿童福利院2020年一般公共预算安排基本支出分经济科目表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</si>
  <si>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</si>
  <si>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</si>
  <si>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</si>
  <si>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</si>
  <si>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</si>
  <si>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</si>
  <si>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</si>
  <si>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</si>
  <si>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</si>
  <si>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</si>
  <si>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</si>
  <si>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</si>
  <si>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</si>
  <si>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</si>
  <si>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</si>
  <si>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</si>
  <si>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</si>
  <si>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</si>
  <si>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</si>
  <si>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</si>
  <si>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</si>
  <si>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</si>
  <si>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</si>
  <si>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</si>
  <si>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</si>
  <si>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</si>
  <si>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</si>
  <si>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</si>
  <si>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</si>
  <si>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</si>
  <si>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</si>
  <si>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</si>
  <si>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</si>
  <si>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</si>
  <si>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</si>
  <si>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</si>
  <si>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</si>
  <si>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</si>
  <si>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</si>
  <si>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</si>
  <si>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</si>
  <si>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</si>
  <si>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</si>
  <si>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</si>
  <si>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</si>
  <si>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</si>
  <si>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</si>
  <si>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</si>
  <si>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</si>
  <si>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</si>
  <si>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</si>
  <si>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</si>
  <si>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</si>
  <si>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</si>
  <si>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</si>
  <si>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</si>
  <si>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</si>
  <si>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</si>
  <si>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</si>
  <si>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</si>
  <si>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</si>
  <si>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</si>
  <si>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</si>
  <si>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</si>
  <si>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0.72</t>
  </si>
  <si>
    <t>晋中市儿童福利院2020年政府性基金预算支出预算表</t>
  </si>
  <si>
    <t>晋中市儿童福利院2020年“三公”经费预算表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</si>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</sst>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G32" sqref="G32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660.78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587.72</v>
      </c>
      <c r="K6" s="30">
        <v>0</v>
      </c>
      <c r="L6" s="30">
        <v>20.4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52.66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660.78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587.72</v>
      </c>
      <c r="K7" s="30">
        <v>0</v>
      </c>
      <c r="L7" s="30">
        <v>20.4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52.66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L8" sqref="L8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739.62</v>
      </c>
      <c r="C7" s="13">
        <v>660.78</v>
      </c>
      <c r="D7" s="89">
        <f>IF(B7&gt;0,(C7-B7)/B7,0)</f>
        <v>-0.10659527865660749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667.68</v>
      </c>
      <c r="G14" s="30">
        <v>587.72</v>
      </c>
      <c r="H14" s="89">
        <f t="shared" si="0"/>
        <v>-0.11975796788880891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20.36</v>
      </c>
      <c r="G16" s="30">
        <v>20.4</v>
      </c>
      <c r="H16" s="89">
        <f t="shared" si="0"/>
        <v>0.001964636542239644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51.58</v>
      </c>
      <c r="G26" s="30">
        <v>52.66</v>
      </c>
      <c r="H26" s="89">
        <f t="shared" si="0"/>
        <v>0.02093834819697554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739.62</v>
      </c>
      <c r="C37" s="78">
        <f>SUM(C7:C10)</f>
        <v>660.78</v>
      </c>
      <c r="D37" s="103">
        <f>IF(B37&gt;0,(C37-B37)/B37,0)</f>
        <v>-0.10659527865660749</v>
      </c>
      <c r="E37" s="67" t="s">
        <v>49</v>
      </c>
      <c r="F37" s="81">
        <f>SUM(F7:F35)</f>
        <v>739.62</v>
      </c>
      <c r="G37" s="81">
        <f>SUM(G7:G35)</f>
        <v>660.78</v>
      </c>
      <c r="H37" s="103">
        <f>IF(F37&gt;0,(G37-F37)/F37,0)</f>
        <v>-0.10659527865660749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660.78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587.72</v>
      </c>
      <c r="E14" s="30">
        <v>587.72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20.4</v>
      </c>
      <c r="E16" s="30">
        <v>20.4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52.66</v>
      </c>
      <c r="E26" s="30">
        <v>52.66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660.78</v>
      </c>
      <c r="C37" s="67" t="s">
        <v>49</v>
      </c>
      <c r="D37" s="81">
        <f>SUM(D7:D35)</f>
        <v>660.78</v>
      </c>
      <c r="E37" s="81">
        <f>SUM(E7:E35)</f>
        <v>660.78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O13" sqref="O13"/>
    </sheetView>
  </sheetViews>
  <sheetFormatPr defaultColWidth="9.16015625" defaultRowHeight="12.75" customHeight="1"/>
  <cols>
    <col min="1" max="1" width="16.33203125" style="0" customWidth="1"/>
    <col min="2" max="2" width="4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660.78</v>
      </c>
      <c r="D7" s="52">
        <v>660.78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587.72</v>
      </c>
      <c r="D8" s="52">
        <v>587.72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67.54</v>
      </c>
      <c r="D9" s="52">
        <v>67.54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17.73</v>
      </c>
      <c r="D10" s="52">
        <v>17.73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43.37</v>
      </c>
      <c r="D11" s="52">
        <v>43.37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6.44</v>
      </c>
      <c r="D12" s="52">
        <v>6.44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520.18</v>
      </c>
      <c r="D13" s="52">
        <v>520.18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520.18</v>
      </c>
      <c r="D14" s="52">
        <v>520.18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20.4</v>
      </c>
      <c r="D15" s="52">
        <v>20.4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0.72</v>
      </c>
      <c r="D16" s="52">
        <v>0.72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0.72</v>
      </c>
      <c r="D17" s="52">
        <v>0.72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19.68</v>
      </c>
      <c r="D18" s="52">
        <v>19.68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18.7</v>
      </c>
      <c r="D19" s="52">
        <v>18.7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0.98</v>
      </c>
      <c r="D20" s="52">
        <v>0.98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23</v>
      </c>
      <c r="C21" s="49">
        <v>52.66</v>
      </c>
      <c r="D21" s="52">
        <v>52.66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52.66</v>
      </c>
      <c r="D22" s="52">
        <v>52.66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30.94</v>
      </c>
      <c r="D23" s="52">
        <v>30.94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21.72</v>
      </c>
      <c r="D24" s="52">
        <v>21.72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N21" sqref="N21"/>
    </sheetView>
  </sheetViews>
  <sheetFormatPr defaultColWidth="9.16015625" defaultRowHeight="12.75" customHeight="1"/>
  <cols>
    <col min="1" max="1" width="16.33203125" style="0" customWidth="1"/>
    <col min="2" max="2" width="38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97</v>
      </c>
      <c r="E4" s="46" t="s">
        <v>98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660.78</v>
      </c>
      <c r="D7" s="49">
        <v>603.62</v>
      </c>
      <c r="E7" s="50">
        <v>57.16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587.72</v>
      </c>
      <c r="D8" s="49">
        <v>530.56</v>
      </c>
      <c r="E8" s="50">
        <v>57.16</v>
      </c>
    </row>
    <row r="9" spans="1:5" ht="15.75" customHeight="1">
      <c r="A9" s="29" t="s">
        <v>65</v>
      </c>
      <c r="B9" s="47" t="s">
        <v>66</v>
      </c>
      <c r="C9" s="48">
        <v>67.54</v>
      </c>
      <c r="D9" s="49">
        <v>67.54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17.73</v>
      </c>
      <c r="D10" s="49">
        <v>17.73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43.37</v>
      </c>
      <c r="D11" s="49">
        <v>43.37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6.44</v>
      </c>
      <c r="D12" s="49">
        <v>6.44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520.18</v>
      </c>
      <c r="D13" s="49">
        <v>463.02</v>
      </c>
      <c r="E13" s="50">
        <v>57.16</v>
      </c>
    </row>
    <row r="14" spans="1:5" ht="15.75" customHeight="1">
      <c r="A14" s="29" t="s">
        <v>75</v>
      </c>
      <c r="B14" s="47" t="s">
        <v>76</v>
      </c>
      <c r="C14" s="48">
        <v>520.18</v>
      </c>
      <c r="D14" s="49">
        <v>463.02</v>
      </c>
      <c r="E14" s="50">
        <v>57.16</v>
      </c>
    </row>
    <row r="15" spans="1:5" ht="15.75" customHeight="1">
      <c r="A15" s="29" t="s">
        <v>77</v>
      </c>
      <c r="B15" s="47" t="s">
        <v>78</v>
      </c>
      <c r="C15" s="48">
        <v>20.4</v>
      </c>
      <c r="D15" s="49">
        <v>20.4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0.72</v>
      </c>
      <c r="D16" s="49">
        <v>0.72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0.72</v>
      </c>
      <c r="D17" s="49">
        <v>0.72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19.68</v>
      </c>
      <c r="D18" s="49">
        <v>19.68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18.7</v>
      </c>
      <c r="D19" s="49">
        <v>18.7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0.98</v>
      </c>
      <c r="D20" s="49">
        <v>0.98</v>
      </c>
      <c r="E20" s="50">
        <v>0</v>
      </c>
    </row>
    <row r="21" spans="1:5" ht="15.75" customHeight="1">
      <c r="A21" s="29" t="s">
        <v>89</v>
      </c>
      <c r="B21" s="47" t="s">
        <v>23</v>
      </c>
      <c r="C21" s="48">
        <v>52.66</v>
      </c>
      <c r="D21" s="49">
        <v>52.66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52.66</v>
      </c>
      <c r="D22" s="49">
        <v>52.66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30.94</v>
      </c>
      <c r="D23" s="49">
        <v>30.94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21.72</v>
      </c>
      <c r="D24" s="49">
        <v>21.72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Q17" sqref="Q17"/>
    </sheetView>
  </sheetViews>
  <sheetFormatPr defaultColWidth="9.16015625" defaultRowHeight="11.25"/>
  <cols>
    <col min="1" max="1" width="16.33203125" style="0" customWidth="1"/>
    <col min="2" max="2" width="40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739.62</v>
      </c>
      <c r="D7" s="30">
        <v>683.75</v>
      </c>
      <c r="E7" s="30">
        <v>55.87</v>
      </c>
      <c r="F7" s="30">
        <v>660.78</v>
      </c>
      <c r="G7" s="30">
        <v>603.62</v>
      </c>
      <c r="H7" s="30">
        <v>57.16</v>
      </c>
      <c r="I7" s="35">
        <f aca="true" t="shared" si="0" ref="I7:I24">IF(C7&gt;0,(F7-C7)/C7,0)</f>
        <v>-0.10659527865660749</v>
      </c>
      <c r="J7" s="36">
        <f aca="true" t="shared" si="1" ref="J7:J24">IF(D7&gt;0,(G7-D7)/D7,0)</f>
        <v>-0.11719195612431443</v>
      </c>
      <c r="K7" s="37">
        <f aca="true" t="shared" si="2" ref="K7:K24">IF(E7&gt;0,(H7-E7)/E7,0)</f>
        <v>0.023089314480042943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667.68</v>
      </c>
      <c r="D8" s="30">
        <v>611.81</v>
      </c>
      <c r="E8" s="30">
        <v>55.87</v>
      </c>
      <c r="F8" s="30">
        <v>587.72</v>
      </c>
      <c r="G8" s="30">
        <v>530.56</v>
      </c>
      <c r="H8" s="30">
        <v>57.16</v>
      </c>
      <c r="I8" s="35">
        <f t="shared" si="0"/>
        <v>-0.11975796788880891</v>
      </c>
      <c r="J8" s="36">
        <f t="shared" si="1"/>
        <v>-0.13280266749481048</v>
      </c>
      <c r="K8" s="37">
        <f t="shared" si="2"/>
        <v>0.023089314480042943</v>
      </c>
    </row>
    <row r="9" spans="1:11" ht="18.75" customHeight="1">
      <c r="A9" s="29" t="s">
        <v>103</v>
      </c>
      <c r="B9" s="29" t="s">
        <v>66</v>
      </c>
      <c r="C9" s="30">
        <v>80.73</v>
      </c>
      <c r="D9" s="30">
        <v>80.73</v>
      </c>
      <c r="E9" s="30">
        <v>0</v>
      </c>
      <c r="F9" s="30">
        <v>67.54</v>
      </c>
      <c r="G9" s="30">
        <v>67.54</v>
      </c>
      <c r="H9" s="30">
        <v>0</v>
      </c>
      <c r="I9" s="35">
        <f t="shared" si="0"/>
        <v>-0.163384119905859</v>
      </c>
      <c r="J9" s="36">
        <f t="shared" si="1"/>
        <v>-0.163384119905859</v>
      </c>
      <c r="K9" s="37">
        <f t="shared" si="2"/>
        <v>0</v>
      </c>
    </row>
    <row r="10" spans="1:11" ht="18.75" customHeight="1">
      <c r="A10" s="29" t="s">
        <v>104</v>
      </c>
      <c r="B10" s="29" t="s">
        <v>68</v>
      </c>
      <c r="C10" s="30">
        <v>14.81</v>
      </c>
      <c r="D10" s="30">
        <v>14.81</v>
      </c>
      <c r="E10" s="30">
        <v>0</v>
      </c>
      <c r="F10" s="30">
        <v>17.73</v>
      </c>
      <c r="G10" s="30">
        <v>17.73</v>
      </c>
      <c r="H10" s="30">
        <v>0</v>
      </c>
      <c r="I10" s="35">
        <f t="shared" si="0"/>
        <v>0.19716407832545577</v>
      </c>
      <c r="J10" s="36">
        <f t="shared" si="1"/>
        <v>0.19716407832545577</v>
      </c>
      <c r="K10" s="37">
        <f t="shared" si="2"/>
        <v>0</v>
      </c>
    </row>
    <row r="11" spans="1:11" ht="27.75" customHeight="1">
      <c r="A11" s="29" t="s">
        <v>105</v>
      </c>
      <c r="B11" s="29" t="s">
        <v>70</v>
      </c>
      <c r="C11" s="30">
        <v>54.08</v>
      </c>
      <c r="D11" s="30">
        <v>54.08</v>
      </c>
      <c r="E11" s="30">
        <v>0</v>
      </c>
      <c r="F11" s="30">
        <v>43.37</v>
      </c>
      <c r="G11" s="30">
        <v>43.37</v>
      </c>
      <c r="H11" s="30">
        <v>0</v>
      </c>
      <c r="I11" s="35">
        <f t="shared" si="0"/>
        <v>-0.1980399408284024</v>
      </c>
      <c r="J11" s="36">
        <f t="shared" si="1"/>
        <v>-0.1980399408284024</v>
      </c>
      <c r="K11" s="37">
        <f t="shared" si="2"/>
        <v>0</v>
      </c>
    </row>
    <row r="12" spans="1:11" ht="27.75" customHeight="1">
      <c r="A12" s="29" t="s">
        <v>106</v>
      </c>
      <c r="B12" s="29" t="s">
        <v>72</v>
      </c>
      <c r="C12" s="30">
        <v>11.84</v>
      </c>
      <c r="D12" s="30">
        <v>11.84</v>
      </c>
      <c r="E12" s="30">
        <v>0</v>
      </c>
      <c r="F12" s="30">
        <v>6.44</v>
      </c>
      <c r="G12" s="30">
        <v>6.44</v>
      </c>
      <c r="H12" s="30">
        <v>0</v>
      </c>
      <c r="I12" s="35">
        <f t="shared" si="0"/>
        <v>-0.45608108108108103</v>
      </c>
      <c r="J12" s="36">
        <f t="shared" si="1"/>
        <v>-0.45608108108108103</v>
      </c>
      <c r="K12" s="37">
        <f t="shared" si="2"/>
        <v>0</v>
      </c>
    </row>
    <row r="13" spans="1:11" ht="15.75" customHeight="1">
      <c r="A13" s="29" t="s">
        <v>107</v>
      </c>
      <c r="B13" s="29" t="s">
        <v>74</v>
      </c>
      <c r="C13" s="30">
        <v>586.95</v>
      </c>
      <c r="D13" s="30">
        <v>531.08</v>
      </c>
      <c r="E13" s="30">
        <v>55.87</v>
      </c>
      <c r="F13" s="30">
        <v>520.18</v>
      </c>
      <c r="G13" s="30">
        <v>463.02</v>
      </c>
      <c r="H13" s="30">
        <v>57.16</v>
      </c>
      <c r="I13" s="35">
        <f t="shared" si="0"/>
        <v>-0.11375756026918833</v>
      </c>
      <c r="J13" s="36">
        <f t="shared" si="1"/>
        <v>-0.12815395044061167</v>
      </c>
      <c r="K13" s="37">
        <f t="shared" si="2"/>
        <v>0.023089314480042943</v>
      </c>
    </row>
    <row r="14" spans="1:11" ht="18.75" customHeight="1">
      <c r="A14" s="29" t="s">
        <v>105</v>
      </c>
      <c r="B14" s="29" t="s">
        <v>76</v>
      </c>
      <c r="C14" s="30">
        <v>586.95</v>
      </c>
      <c r="D14" s="30">
        <v>531.08</v>
      </c>
      <c r="E14" s="30">
        <v>55.87</v>
      </c>
      <c r="F14" s="30">
        <v>520.18</v>
      </c>
      <c r="G14" s="30">
        <v>463.02</v>
      </c>
      <c r="H14" s="30">
        <v>57.16</v>
      </c>
      <c r="I14" s="35">
        <f t="shared" si="0"/>
        <v>-0.11375756026918833</v>
      </c>
      <c r="J14" s="36">
        <f t="shared" si="1"/>
        <v>-0.12815395044061167</v>
      </c>
      <c r="K14" s="37">
        <f t="shared" si="2"/>
        <v>0.023089314480042943</v>
      </c>
    </row>
    <row r="15" spans="1:11" ht="15.75" customHeight="1">
      <c r="A15" s="29" t="s">
        <v>77</v>
      </c>
      <c r="B15" s="29" t="s">
        <v>78</v>
      </c>
      <c r="C15" s="30">
        <v>20.36</v>
      </c>
      <c r="D15" s="30">
        <v>20.36</v>
      </c>
      <c r="E15" s="30">
        <v>0</v>
      </c>
      <c r="F15" s="30">
        <v>20.4</v>
      </c>
      <c r="G15" s="30">
        <v>20.4</v>
      </c>
      <c r="H15" s="30">
        <v>0</v>
      </c>
      <c r="I15" s="35">
        <f t="shared" si="0"/>
        <v>0.001964636542239644</v>
      </c>
      <c r="J15" s="36">
        <f t="shared" si="1"/>
        <v>0.001964636542239644</v>
      </c>
      <c r="K15" s="37">
        <f t="shared" si="2"/>
        <v>0</v>
      </c>
    </row>
    <row r="16" spans="1:11" ht="15.75" customHeight="1">
      <c r="A16" s="29" t="s">
        <v>108</v>
      </c>
      <c r="B16" s="29" t="s">
        <v>80</v>
      </c>
      <c r="C16" s="30">
        <v>0.72</v>
      </c>
      <c r="D16" s="30">
        <v>0.72</v>
      </c>
      <c r="E16" s="30">
        <v>0</v>
      </c>
      <c r="F16" s="30">
        <v>0.72</v>
      </c>
      <c r="G16" s="30">
        <v>0.72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109</v>
      </c>
      <c r="B17" s="29" t="s">
        <v>82</v>
      </c>
      <c r="C17" s="30">
        <v>0.72</v>
      </c>
      <c r="D17" s="30">
        <v>0.72</v>
      </c>
      <c r="E17" s="30">
        <v>0</v>
      </c>
      <c r="F17" s="30">
        <v>0.72</v>
      </c>
      <c r="G17" s="30">
        <v>0.72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110</v>
      </c>
      <c r="B18" s="29" t="s">
        <v>84</v>
      </c>
      <c r="C18" s="30">
        <v>19.64</v>
      </c>
      <c r="D18" s="30">
        <v>19.64</v>
      </c>
      <c r="E18" s="30">
        <v>0</v>
      </c>
      <c r="F18" s="30">
        <v>19.68</v>
      </c>
      <c r="G18" s="30">
        <v>19.68</v>
      </c>
      <c r="H18" s="30">
        <v>0</v>
      </c>
      <c r="I18" s="35">
        <f t="shared" si="0"/>
        <v>0.0020366598778003638</v>
      </c>
      <c r="J18" s="36">
        <f t="shared" si="1"/>
        <v>0.0020366598778003638</v>
      </c>
      <c r="K18" s="37">
        <f t="shared" si="2"/>
        <v>0</v>
      </c>
    </row>
    <row r="19" spans="1:11" ht="15.75" customHeight="1">
      <c r="A19" s="29" t="s">
        <v>104</v>
      </c>
      <c r="B19" s="29" t="s">
        <v>86</v>
      </c>
      <c r="C19" s="30">
        <v>18.66</v>
      </c>
      <c r="D19" s="30">
        <v>18.66</v>
      </c>
      <c r="E19" s="30">
        <v>0</v>
      </c>
      <c r="F19" s="30">
        <v>18.7</v>
      </c>
      <c r="G19" s="30">
        <v>18.7</v>
      </c>
      <c r="H19" s="30">
        <v>0</v>
      </c>
      <c r="I19" s="35">
        <f t="shared" si="0"/>
        <v>0.002143622722400812</v>
      </c>
      <c r="J19" s="36">
        <f t="shared" si="1"/>
        <v>0.002143622722400812</v>
      </c>
      <c r="K19" s="37">
        <f t="shared" si="2"/>
        <v>0</v>
      </c>
    </row>
    <row r="20" spans="1:11" ht="18.75" customHeight="1">
      <c r="A20" s="29" t="s">
        <v>109</v>
      </c>
      <c r="B20" s="29" t="s">
        <v>88</v>
      </c>
      <c r="C20" s="30">
        <v>0.98</v>
      </c>
      <c r="D20" s="30">
        <v>0.98</v>
      </c>
      <c r="E20" s="30">
        <v>0</v>
      </c>
      <c r="F20" s="30">
        <v>0.98</v>
      </c>
      <c r="G20" s="30">
        <v>0.98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89</v>
      </c>
      <c r="B21" s="29" t="s">
        <v>23</v>
      </c>
      <c r="C21" s="30">
        <v>51.58</v>
      </c>
      <c r="D21" s="30">
        <v>51.58</v>
      </c>
      <c r="E21" s="30">
        <v>0</v>
      </c>
      <c r="F21" s="30">
        <v>52.66</v>
      </c>
      <c r="G21" s="30">
        <v>52.66</v>
      </c>
      <c r="H21" s="30">
        <v>0</v>
      </c>
      <c r="I21" s="35">
        <f t="shared" si="0"/>
        <v>0.02093834819697554</v>
      </c>
      <c r="J21" s="36">
        <f t="shared" si="1"/>
        <v>0.02093834819697554</v>
      </c>
      <c r="K21" s="37">
        <f t="shared" si="2"/>
        <v>0</v>
      </c>
    </row>
    <row r="22" spans="1:11" ht="15.75" customHeight="1">
      <c r="A22" s="29" t="s">
        <v>111</v>
      </c>
      <c r="B22" s="29" t="s">
        <v>91</v>
      </c>
      <c r="C22" s="30">
        <v>51.58</v>
      </c>
      <c r="D22" s="30">
        <v>51.58</v>
      </c>
      <c r="E22" s="30">
        <v>0</v>
      </c>
      <c r="F22" s="30">
        <v>52.66</v>
      </c>
      <c r="G22" s="30">
        <v>52.66</v>
      </c>
      <c r="H22" s="30">
        <v>0</v>
      </c>
      <c r="I22" s="35">
        <f t="shared" si="0"/>
        <v>0.02093834819697554</v>
      </c>
      <c r="J22" s="36">
        <f t="shared" si="1"/>
        <v>0.02093834819697554</v>
      </c>
      <c r="K22" s="37">
        <f t="shared" si="2"/>
        <v>0</v>
      </c>
    </row>
    <row r="23" spans="1:11" ht="15.75" customHeight="1">
      <c r="A23" s="29" t="s">
        <v>112</v>
      </c>
      <c r="B23" s="29" t="s">
        <v>93</v>
      </c>
      <c r="C23" s="30">
        <v>30.94</v>
      </c>
      <c r="D23" s="30">
        <v>30.94</v>
      </c>
      <c r="E23" s="30">
        <v>0</v>
      </c>
      <c r="F23" s="30">
        <v>30.94</v>
      </c>
      <c r="G23" s="30">
        <v>30.94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104</v>
      </c>
      <c r="B24" s="29" t="s">
        <v>95</v>
      </c>
      <c r="C24" s="30">
        <v>20.64</v>
      </c>
      <c r="D24" s="30">
        <v>20.64</v>
      </c>
      <c r="E24" s="30">
        <v>0</v>
      </c>
      <c r="F24" s="30">
        <v>21.72</v>
      </c>
      <c r="G24" s="30">
        <v>21.72</v>
      </c>
      <c r="H24" s="30">
        <v>0</v>
      </c>
      <c r="I24" s="35">
        <f t="shared" si="0"/>
        <v>0.05232558139534875</v>
      </c>
      <c r="J24" s="36">
        <f t="shared" si="1"/>
        <v>0.05232558139534875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101</v>
      </c>
      <c r="D4" s="22" t="s">
        <v>114</v>
      </c>
    </row>
    <row r="5" spans="1:4" ht="19.5" customHeight="1">
      <c r="A5" s="23" t="s">
        <v>62</v>
      </c>
      <c r="B5" s="40" t="s">
        <v>115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603.62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453.33</v>
      </c>
      <c r="D8" s="43"/>
    </row>
    <row r="9" spans="1:5" ht="15.75" customHeight="1">
      <c r="A9" s="29" t="s">
        <v>118</v>
      </c>
      <c r="B9" s="41" t="s">
        <v>119</v>
      </c>
      <c r="C9" s="42">
        <v>162.32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77.46</v>
      </c>
      <c r="D10" s="43"/>
    </row>
    <row r="11" spans="1:5" ht="15.75" customHeight="1">
      <c r="A11" s="29" t="s">
        <v>122</v>
      </c>
      <c r="B11" s="41" t="s">
        <v>123</v>
      </c>
      <c r="C11" s="42">
        <v>22.82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93.66</v>
      </c>
      <c r="D12" s="43"/>
    </row>
    <row r="13" spans="1:4" ht="15.75" customHeight="1">
      <c r="A13" s="29" t="s">
        <v>126</v>
      </c>
      <c r="B13" s="41" t="s">
        <v>127</v>
      </c>
      <c r="C13" s="42">
        <v>43.37</v>
      </c>
      <c r="D13" s="43"/>
    </row>
    <row r="14" spans="1:4" ht="15.75" customHeight="1">
      <c r="A14" s="29" t="s">
        <v>128</v>
      </c>
      <c r="B14" s="41" t="s">
        <v>129</v>
      </c>
      <c r="C14" s="42">
        <v>6.44</v>
      </c>
      <c r="D14" s="43"/>
    </row>
    <row r="15" spans="1:4" ht="15.75" customHeight="1">
      <c r="A15" s="29" t="s">
        <v>130</v>
      </c>
      <c r="B15" s="41" t="s">
        <v>131</v>
      </c>
      <c r="C15" s="42">
        <v>30.94</v>
      </c>
      <c r="D15" s="43"/>
    </row>
    <row r="16" spans="1:4" ht="15.75" customHeight="1">
      <c r="A16" s="29" t="s">
        <v>132</v>
      </c>
      <c r="B16" s="41" t="s">
        <v>133</v>
      </c>
      <c r="C16" s="42">
        <v>16.32</v>
      </c>
      <c r="D16" s="43"/>
    </row>
    <row r="17" spans="1:4" ht="15.75" customHeight="1">
      <c r="A17" s="29" t="s">
        <v>134</v>
      </c>
      <c r="B17" s="41" t="s">
        <v>135</v>
      </c>
      <c r="C17" s="42">
        <v>110.09</v>
      </c>
      <c r="D17" s="43"/>
    </row>
    <row r="18" spans="1:4" ht="15.75" customHeight="1">
      <c r="A18" s="29" t="s">
        <v>136</v>
      </c>
      <c r="B18" s="41" t="s">
        <v>137</v>
      </c>
      <c r="C18" s="42">
        <v>7</v>
      </c>
      <c r="D18" s="43"/>
    </row>
    <row r="19" spans="1:4" ht="15.75" customHeight="1">
      <c r="A19" s="29" t="s">
        <v>138</v>
      </c>
      <c r="B19" s="41" t="s">
        <v>139</v>
      </c>
      <c r="C19" s="42">
        <v>1</v>
      </c>
      <c r="D19" s="43"/>
    </row>
    <row r="20" spans="1:4" ht="15.75" customHeight="1">
      <c r="A20" s="29" t="s">
        <v>140</v>
      </c>
      <c r="B20" s="41" t="s">
        <v>141</v>
      </c>
      <c r="C20" s="42">
        <v>0.05</v>
      </c>
      <c r="D20" s="43"/>
    </row>
    <row r="21" spans="1:4" ht="15.75" customHeight="1">
      <c r="A21" s="29" t="s">
        <v>142</v>
      </c>
      <c r="B21" s="41" t="s">
        <v>143</v>
      </c>
      <c r="C21" s="42">
        <v>3.44</v>
      </c>
      <c r="D21" s="43"/>
    </row>
    <row r="22" spans="1:4" ht="15.75" customHeight="1">
      <c r="A22" s="29" t="s">
        <v>144</v>
      </c>
      <c r="B22" s="41" t="s">
        <v>145</v>
      </c>
      <c r="C22" s="42">
        <v>8.6</v>
      </c>
      <c r="D22" s="43"/>
    </row>
    <row r="23" spans="1:4" ht="15.75" customHeight="1">
      <c r="A23" s="29" t="s">
        <v>146</v>
      </c>
      <c r="B23" s="41" t="s">
        <v>147</v>
      </c>
      <c r="C23" s="42">
        <v>1.8</v>
      </c>
      <c r="D23" s="43"/>
    </row>
    <row r="24" spans="1:4" ht="15.75" customHeight="1">
      <c r="A24" s="29" t="s">
        <v>148</v>
      </c>
      <c r="B24" s="41" t="s">
        <v>149</v>
      </c>
      <c r="C24" s="42">
        <v>51.44</v>
      </c>
      <c r="D24" s="43"/>
    </row>
    <row r="25" spans="1:4" ht="15.75" customHeight="1">
      <c r="A25" s="29" t="s">
        <v>150</v>
      </c>
      <c r="B25" s="41" t="s">
        <v>151</v>
      </c>
      <c r="C25" s="42">
        <v>2.7</v>
      </c>
      <c r="D25" s="43"/>
    </row>
    <row r="26" spans="1:4" ht="15.75" customHeight="1">
      <c r="A26" s="29" t="s">
        <v>152</v>
      </c>
      <c r="B26" s="41" t="s">
        <v>153</v>
      </c>
      <c r="C26" s="42">
        <v>3</v>
      </c>
      <c r="D26" s="43"/>
    </row>
    <row r="27" spans="1:4" ht="15.75" customHeight="1">
      <c r="A27" s="29" t="s">
        <v>154</v>
      </c>
      <c r="B27" s="41" t="s">
        <v>155</v>
      </c>
      <c r="C27" s="42">
        <v>0.12</v>
      </c>
      <c r="D27" s="43"/>
    </row>
    <row r="28" spans="1:4" ht="15.75" customHeight="1">
      <c r="A28" s="29" t="s">
        <v>156</v>
      </c>
      <c r="B28" s="41" t="s">
        <v>157</v>
      </c>
      <c r="C28" s="42">
        <v>0.1</v>
      </c>
      <c r="D28" s="43"/>
    </row>
    <row r="29" spans="1:4" ht="15.75" customHeight="1">
      <c r="A29" s="29" t="s">
        <v>158</v>
      </c>
      <c r="B29" s="41" t="s">
        <v>159</v>
      </c>
      <c r="C29" s="42">
        <v>5.42</v>
      </c>
      <c r="D29" s="43"/>
    </row>
    <row r="30" spans="1:4" ht="15.75" customHeight="1">
      <c r="A30" s="29" t="s">
        <v>160</v>
      </c>
      <c r="B30" s="41" t="s">
        <v>161</v>
      </c>
      <c r="C30" s="42">
        <v>10.53</v>
      </c>
      <c r="D30" s="43"/>
    </row>
    <row r="31" spans="1:4" ht="15.75" customHeight="1">
      <c r="A31" s="29" t="s">
        <v>162</v>
      </c>
      <c r="B31" s="41" t="s">
        <v>163</v>
      </c>
      <c r="C31" s="42">
        <v>3.38</v>
      </c>
      <c r="D31" s="43"/>
    </row>
    <row r="32" spans="1:4" ht="15.75" customHeight="1">
      <c r="A32" s="29" t="s">
        <v>164</v>
      </c>
      <c r="B32" s="41" t="s">
        <v>165</v>
      </c>
      <c r="C32" s="42">
        <v>0.62</v>
      </c>
      <c r="D32" s="43"/>
    </row>
    <row r="33" spans="1:4" ht="15.75" customHeight="1">
      <c r="A33" s="29" t="s">
        <v>166</v>
      </c>
      <c r="B33" s="41" t="s">
        <v>167</v>
      </c>
      <c r="C33" s="42">
        <v>10.89</v>
      </c>
      <c r="D33" s="43"/>
    </row>
    <row r="34" spans="1:4" ht="15.75" customHeight="1">
      <c r="A34" s="29" t="s">
        <v>168</v>
      </c>
      <c r="B34" s="41" t="s">
        <v>169</v>
      </c>
      <c r="C34" s="42">
        <v>40.2</v>
      </c>
      <c r="D34" s="43"/>
    </row>
    <row r="35" spans="1:4" ht="15.75" customHeight="1">
      <c r="A35" s="29" t="s">
        <v>170</v>
      </c>
      <c r="B35" s="41" t="s">
        <v>171</v>
      </c>
      <c r="C35" s="42">
        <v>23.67</v>
      </c>
      <c r="D35" s="43"/>
    </row>
    <row r="36" spans="1:4" ht="15.75" customHeight="1">
      <c r="A36" s="29" t="s">
        <v>172</v>
      </c>
      <c r="B36" s="41" t="s">
        <v>173</v>
      </c>
      <c r="C36" s="42">
        <v>12.69</v>
      </c>
      <c r="D36" s="43"/>
    </row>
    <row r="37" spans="1:4" ht="15.75" customHeight="1">
      <c r="A37" s="29" t="s">
        <v>174</v>
      </c>
      <c r="B37" s="41" t="s">
        <v>175</v>
      </c>
      <c r="C37" s="42">
        <v>3.12</v>
      </c>
      <c r="D37" s="43"/>
    </row>
    <row r="38" spans="1:4" ht="15.75" customHeight="1">
      <c r="A38" s="29" t="s">
        <v>176</v>
      </c>
      <c r="B38" s="41" t="s">
        <v>177</v>
      </c>
      <c r="C38" s="42">
        <v>0.72</v>
      </c>
      <c r="D38" s="43" t="s">
        <v>178</v>
      </c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R25" sqref="R25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J11" sqref="J1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181</v>
      </c>
      <c r="B4" s="8" t="s">
        <v>51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182</v>
      </c>
      <c r="B5" s="10">
        <v>3.48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184</v>
      </c>
      <c r="B7" s="14">
        <v>0.1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185</v>
      </c>
      <c r="B8" s="15">
        <v>3.38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186</v>
      </c>
      <c r="B9" s="10">
        <v>3.38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2020-05-14T08:38:42Z</dcterms:created>
  <dcterms:modified xsi:type="dcterms:W3CDTF">2020-05-25T23:00:24Z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