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8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>
    <definedName name="_xlnm.Print_Area" localSheetId="1">#N/A</definedName>
    <definedName name="_xlnm.Print_Area" localSheetId="0">#N/A</definedName>
    <definedName name="_xlnm.Print_Area" localSheetId="5">#N/A</definedName>
    <definedName name="_xlnm.Print_Area" localSheetId="2">#N/A</definedName>
    <definedName name="_xlnm.Print_Area" localSheetId="8">#N/A</definedName>
    <definedName name="_xlnm.Print_Area" localSheetId="3">#N/A</definedName>
    <definedName name="_xlnm.Print_Area" localSheetId="4">#N/A</definedName>
    <definedName name="_xlnm.Print_Area" localSheetId="7">#N/A</definedName>
    <definedName name="_xlnm.Print_Area" localSheetId="6">#N/A</definedName>
  </definedNames>
  <calcPr fullCalcOnLoad="1"/>
</workbook>
</file>

<file path=xl/sharedStrings.xml><?xml version="1.0" encoding="utf-8"?>
<sst xmlns="http://schemas.openxmlformats.org/spreadsheetml/2006/main" count="412" uniqueCount="168">
  <si>
    <t>2020年晋中市市直部门预算汇总表</t>
  </si>
  <si>
    <t>单位：万元</t>
  </si>
  <si>
    <t>单位名称</t>
  </si>
  <si>
    <t>合计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</si>
  <si>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</si>
  <si>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</si>
  <si>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</si>
  <si>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</si>
  <si>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</si>
  <si>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</si>
  <si>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</si>
  <si>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</si>
  <si>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</si>
  <si>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</si>
  <si>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</si>
  <si>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</si>
  <si>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</si>
  <si>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</si>
  <si>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</si>
  <si>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</si>
  <si>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</si>
  <si>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</si>
  <si>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</si>
  <si>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</si>
  <si>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粮油物资储备等支出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</si>
  <si>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</si>
  <si>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</si>
  <si>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</si>
  <si>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</si>
  <si>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</si>
  <si>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</si>
  <si>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</si>
  <si>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</si>
  <si>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**</t>
  </si>
  <si>
    <t>晋中市烈士陵园管理中心</t>
  </si>
  <si>
    <t>晋中市烈士陵园管理中心2020年预算收支总表</t>
  </si>
  <si>
    <t>收入</t>
  </si>
  <si>
    <t>支出</t>
  </si>
  <si>
    <t>项目</t>
  </si>
  <si>
    <t>预算数</t>
  </si>
  <si>
    <t>2019年</t>
  </si>
  <si>
    <t>2020年</t>
  </si>
  <si>
    <t>2020年比2019年增减%</t>
  </si>
  <si>
    <t>一、公共财政预算</t>
  </si>
  <si>
    <t>二、纳入预算管理的政府性基金收入</t>
  </si>
  <si>
    <t>三、纳入专户管理的资金</t>
  </si>
  <si>
    <t>四、其他各项收入</t>
  </si>
  <si>
    <t>粮油物资储备支出</t>
  </si>
  <si>
    <t>本年收入合计</t>
  </si>
  <si>
    <t>本年支出合计</t>
  </si>
  <si>
    <t>晋中市烈士陵园管理中心2020年财政拨款收支总表</t>
  </si>
  <si>
    <t>金额</t>
  </si>
  <si>
    <t>小计</t>
  </si>
  <si>
    <t>一般公共预算</t>
  </si>
  <si>
    <t>政府性基金预算</t>
  </si>
  <si>
    <t>一、一般公共预算</t>
  </si>
  <si>
    <t>二、政府性基金预算</t>
  </si>
  <si>
    <t>灾害防治及因应急管理支出</t>
  </si>
  <si>
    <t>晋中市烈士陵园管理中心2020年部门预算收入总表</t>
  </si>
  <si>
    <t>政府性基金</t>
  </si>
  <si>
    <t>纳入财政专户管理的事业收入</t>
  </si>
  <si>
    <t>其他收入</t>
  </si>
  <si>
    <t>科目编码</t>
  </si>
  <si>
    <t>科目名称</t>
  </si>
  <si>
    <t>208</t>
  </si>
  <si>
    <t xml:space="preserve">  20805</t>
  </si>
  <si>
    <t xml:space="preserve">  行政事业单位养老支出</t>
  </si>
  <si>
    <t xml:space="preserve">    2080505</t>
  </si>
  <si>
    <t xml:space="preserve">    机关事业单位基本养老保险缴费支出</t>
  </si>
  <si>
    <t xml:space="preserve">  20808</t>
  </si>
  <si>
    <t xml:space="preserve">  抚恤</t>
  </si>
  <si>
    <t xml:space="preserve">    2080804</t>
  </si>
  <si>
    <t xml:space="preserve">    优抚事业单位支出</t>
  </si>
  <si>
    <t>210</t>
  </si>
  <si>
    <t>卫生健康支出</t>
  </si>
  <si>
    <t xml:space="preserve">  21007</t>
  </si>
  <si>
    <t xml:space="preserve">  计划生育事务</t>
  </si>
  <si>
    <t xml:space="preserve">    2100799</t>
  </si>
  <si>
    <t xml:space="preserve">    其他计划生育事务支出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</si>
  <si>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</si>
  <si>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</si>
  <si>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</si>
  <si>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</si>
  <si>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 xml:space="preserve">    2101199</t>
  </si>
  <si>
    <t xml:space="preserve">    其他行政事业单位医疗支出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</si>
  <si>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</si>
  <si>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</si>
  <si>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</si>
  <si>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</si>
  <si>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</si>
  <si>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 xml:space="preserve">    2210202</t>
  </si>
  <si>
    <t xml:space="preserve">    提租补贴</t>
  </si>
  <si>
    <t>晋中市烈士陵园管理中心2020年部门预算支出总表</t>
  </si>
  <si>
    <t>基本支出</t>
  </si>
  <si>
    <t>项目支出</t>
  </si>
  <si>
    <t>晋中市烈士陵园管理中心2020年一般公共预算支出预算表</t>
  </si>
  <si>
    <t>2019年预算数</t>
  </si>
  <si>
    <t>2020年预算数</t>
  </si>
  <si>
    <t>2020年比2019年预算数增减%</t>
  </si>
  <si>
    <t xml:space="preserve">  05</t>
  </si>
  <si>
    <t xml:space="preserve">    05</t>
  </si>
  <si>
    <t xml:space="preserve">  08</t>
  </si>
  <si>
    <t xml:space="preserve">    04</t>
  </si>
  <si>
    <t xml:space="preserve">  07</t>
  </si>
  <si>
    <t xml:space="preserve">    99</t>
  </si>
  <si>
    <t xml:space="preserve">  11</t>
  </si>
  <si>
    <t xml:space="preserve">    02</t>
  </si>
  <si>
    <t xml:space="preserve">  02</t>
  </si>
  <si>
    <t xml:space="preserve">    01</t>
  </si>
  <si>
    <t>晋中市烈士陵园管理中心2020年一般公共预算安排基本支出分经济科目表</t>
  </si>
  <si>
    <t>备注</t>
  </si>
  <si>
    <t>经济科目名称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</si>
  <si>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</si>
  <si>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</si>
  <si>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</si>
  <si>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</si>
  <si>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</si>
  <si>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</si>
  <si>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30104</t>
  </si>
  <si>
    <t xml:space="preserve">  社会保障缴费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</si>
  <si>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</si>
  <si>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</si>
  <si>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</si>
  <si>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</si>
  <si>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30133</t>
  </si>
  <si>
    <t xml:space="preserve">  住房公积金</t>
  </si>
  <si>
    <t>302</t>
  </si>
  <si>
    <t>商品和服务支出</t>
  </si>
  <si>
    <t xml:space="preserve">  30200</t>
  </si>
  <si>
    <t xml:space="preserve">  办公费</t>
  </si>
  <si>
    <t xml:space="preserve">  30202</t>
  </si>
  <si>
    <t xml:space="preserve">  印刷费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</si>
  <si>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</si>
  <si>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</si>
  <si>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</si>
  <si>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</si>
  <si>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</si>
  <si>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</si>
  <si>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</si>
  <si>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</si>
  <si>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</si>
  <si>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</si>
  <si>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</si>
  <si>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</si>
  <si>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</si>
  <si>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</si>
  <si>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</si>
  <si>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</si>
  <si>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</si>
  <si>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</si>
  <si>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</si>
  <si>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其他交通费用</t>
  </si>
  <si>
    <t xml:space="preserve">  30298</t>
  </si>
  <si>
    <t xml:space="preserve">  其他商品和服务支出</t>
  </si>
  <si>
    <t>303</t>
  </si>
  <si>
    <t>对个人和家庭的补助</t>
  </si>
  <si>
    <t xml:space="preserve">  30309</t>
  </si>
  <si>
    <t xml:space="preserve">  奖励金</t>
  </si>
  <si>
    <t>晋中市烈士陵园管理中心2020年政府性基金预算支出预算表</t>
  </si>
  <si>
    <t>晋中市烈士陵园管理中心2020年“三公”经费预算表</t>
  </si>
  <si>
    <t>项        目</t>
  </si>
  <si>
    <t>合        计</t>
  </si>
  <si>
    <t xml:space="preserve"> </t>
  </si>
  <si>
    <t>一、因公出国（境）经费</t>
  </si>
  <si>
    <t>二、公务接待费</t>
  </si>
  <si>
    <t>三、公务用车费用</t>
  </si>
  <si>
    <t xml:space="preserve">   其中：公务用车运行维护费</t>
  </si>
  <si>
    <t xml:space="preserve">         公务用车购置费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</si>
</sst>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* #,##0.0;* \-#,##0.0;* &quot;&quot;??;@"/>
    <numFmt numFmtId="181" formatCode="0.00_ "/>
    <numFmt numFmtId="182" formatCode="#\ ?/?"/>
  </numFmts>
  <fonts count="45">
    <font>
      <sz val="9"/>
      <name val="宋体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0"/>
      <name val="Arial"/>
      <family val="2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8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6" fontId="8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9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49" fontId="0" fillId="0" borderId="15" xfId="0" applyNumberFormat="1" applyFont="1" applyFill="1" applyBorder="1" applyAlignment="1" applyProtection="1">
      <alignment horizontal="centerContinuous" vertical="center"/>
      <protection/>
    </xf>
    <xf numFmtId="180" fontId="0" fillId="0" borderId="9" xfId="0" applyNumberFormat="1" applyFont="1" applyFill="1" applyBorder="1" applyAlignment="1" applyProtection="1">
      <alignment horizontal="centerContinuous" vertical="center"/>
      <protection/>
    </xf>
    <xf numFmtId="18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181" fontId="0" fillId="0" borderId="13" xfId="0" applyNumberFormat="1" applyFont="1" applyFill="1" applyBorder="1" applyAlignment="1" applyProtection="1">
      <alignment horizontal="center" vertical="center" wrapText="1"/>
      <protection/>
    </xf>
    <xf numFmtId="180" fontId="0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horizontal="right"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181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10" fontId="0" fillId="0" borderId="16" xfId="0" applyNumberFormat="1" applyFont="1" applyFill="1" applyBorder="1" applyAlignment="1" applyProtection="1">
      <alignment horizontal="right" vertical="center" wrapText="1"/>
      <protection/>
    </xf>
    <xf numFmtId="10" fontId="0" fillId="0" borderId="11" xfId="0" applyNumberFormat="1" applyFont="1" applyFill="1" applyBorder="1" applyAlignment="1" applyProtection="1">
      <alignment horizontal="right" vertical="center" wrapText="1"/>
      <protection/>
    </xf>
    <xf numFmtId="10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180" fontId="0" fillId="0" borderId="9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182" fontId="0" fillId="0" borderId="11" xfId="0" applyNumberFormat="1" applyFont="1" applyFill="1" applyBorder="1" applyAlignment="1" applyProtection="1">
      <alignment horizontal="left" vertical="center" wrapText="1"/>
      <protection/>
    </xf>
    <xf numFmtId="39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horizontal="right" vertical="center" wrapText="1"/>
      <protection/>
    </xf>
    <xf numFmtId="180" fontId="0" fillId="0" borderId="11" xfId="0" applyNumberFormat="1" applyFont="1" applyFill="1" applyBorder="1" applyAlignment="1" applyProtection="1">
      <alignment horizontal="center" vertical="center"/>
      <protection/>
    </xf>
    <xf numFmtId="180" fontId="0" fillId="0" borderId="11" xfId="0" applyNumberFormat="1" applyFont="1" applyFill="1" applyBorder="1" applyAlignment="1" applyProtection="1">
      <alignment horizontal="center" vertical="center" wrapText="1"/>
      <protection/>
    </xf>
    <xf numFmtId="180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centerContinuous" vertical="center"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Fill="1" applyBorder="1" applyAlignment="1">
      <alignment horizontal="centerContinuous" vertical="center"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Continuous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>
      <alignment horizontal="centerContinuous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 applyProtection="1">
      <alignment vertical="center"/>
      <protection/>
    </xf>
    <xf numFmtId="4" fontId="3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9" xfId="0" applyBorder="1" applyAlignment="1">
      <alignment/>
    </xf>
    <xf numFmtId="0" fontId="0" fillId="0" borderId="13" xfId="0" applyFill="1" applyBorder="1" applyAlignment="1">
      <alignment/>
    </xf>
    <xf numFmtId="4" fontId="3" fillId="0" borderId="9" xfId="0" applyNumberFormat="1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>
      <alignment/>
    </xf>
    <xf numFmtId="4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9" xfId="0" applyNumberFormat="1" applyFont="1" applyFill="1" applyBorder="1" applyAlignment="1">
      <alignment horizontal="left" vertical="center"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7" xfId="0" applyNumberFormat="1" applyFont="1" applyFill="1" applyBorder="1" applyAlignment="1" applyProtection="1">
      <alignment horizontal="right" vertical="center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horizontal="left" vertical="center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Fill="1" applyBorder="1" applyAlignment="1">
      <alignment horizontal="right" vertical="center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Continuous" vertical="center"/>
      <protection/>
    </xf>
    <xf numFmtId="0" fontId="3" fillId="0" borderId="20" xfId="0" applyNumberFormat="1" applyFont="1" applyFill="1" applyBorder="1" applyAlignment="1" applyProtection="1">
      <alignment horizontal="centerContinuous" vertical="center"/>
      <protection/>
    </xf>
    <xf numFmtId="0" fontId="3" fillId="0" borderId="18" xfId="0" applyNumberFormat="1" applyFont="1" applyFill="1" applyBorder="1" applyAlignment="1" applyProtection="1">
      <alignment horizontal="centerContinuous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 applyProtection="1">
      <alignment vertical="center"/>
      <protection/>
    </xf>
    <xf numFmtId="10" fontId="3" fillId="0" borderId="17" xfId="0" applyNumberFormat="1" applyFont="1" applyFill="1" applyBorder="1" applyAlignment="1" applyProtection="1">
      <alignment horizontal="right" vertical="center"/>
      <protection/>
    </xf>
    <xf numFmtId="49" fontId="3" fillId="0" borderId="9" xfId="0" applyNumberFormat="1" applyFont="1" applyFill="1" applyBorder="1" applyAlignment="1" applyProtection="1">
      <alignment horizontal="left" vertical="center"/>
      <protection/>
    </xf>
    <xf numFmtId="0" fontId="3" fillId="0" borderId="21" xfId="0" applyNumberFormat="1" applyFont="1" applyFill="1" applyBorder="1" applyAlignment="1" applyProtection="1">
      <alignment vertical="center" wrapText="1"/>
      <protection/>
    </xf>
    <xf numFmtId="0" fontId="3" fillId="0" borderId="16" xfId="0" applyFont="1" applyFill="1" applyBorder="1" applyAlignment="1">
      <alignment vertical="center"/>
    </xf>
    <xf numFmtId="0" fontId="3" fillId="0" borderId="12" xfId="0" applyFont="1" applyFill="1" applyBorder="1" applyAlignment="1">
      <alignment/>
    </xf>
    <xf numFmtId="4" fontId="3" fillId="0" borderId="1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4" fontId="3" fillId="0" borderId="9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 applyProtection="1">
      <alignment horizontal="right" vertical="center"/>
      <protection/>
    </xf>
    <xf numFmtId="3" fontId="3" fillId="0" borderId="22" xfId="0" applyNumberFormat="1" applyFont="1" applyFill="1" applyBorder="1" applyAlignment="1" applyProtection="1">
      <alignment horizontal="right" vertical="center"/>
      <protection/>
    </xf>
    <xf numFmtId="0" fontId="3" fillId="0" borderId="16" xfId="0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4" fontId="3" fillId="0" borderId="15" xfId="0" applyNumberFormat="1" applyFont="1" applyFill="1" applyBorder="1" applyAlignment="1" applyProtection="1">
      <alignment horizontal="right" vertical="center"/>
      <protection/>
    </xf>
    <xf numFmtId="10" fontId="3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centerContinuous"/>
      <protection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4" width="17.16015625" style="0" customWidth="1"/>
    <col min="25" max="25" width="15.33203125" style="0" customWidth="1"/>
    <col min="26" max="27" width="17.16015625" style="0" customWidth="1"/>
    <col min="28" max="28" width="15.83203125" style="0" customWidth="1"/>
    <col min="29" max="31" width="17.16015625" style="0" customWidth="1"/>
  </cols>
  <sheetData>
    <row r="1" spans="1:31" ht="14.25" customHeight="1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31"/>
    </row>
    <row r="2" spans="1:31" ht="22.5" customHeight="1">
      <c r="A2" s="105" t="s">
        <v>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</row>
    <row r="3" spans="1:31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107"/>
      <c r="Y3" s="107"/>
      <c r="Z3" s="107"/>
      <c r="AA3" s="107"/>
      <c r="AB3" s="107"/>
      <c r="AC3" s="107"/>
      <c r="AD3" s="107"/>
      <c r="AE3" s="109" t="s">
        <v>1</v>
      </c>
    </row>
    <row r="4" spans="1:31" ht="31.5" customHeight="1">
      <c r="A4" s="7" t="s">
        <v>2</v>
      </c>
      <c r="B4" s="7" t="s">
        <v>3</v>
      </c>
      <c r="C4" s="87" t="s">
        <v>4</v>
      </c>
      <c r="D4" s="87" t="s">
        <v>5</v>
      </c>
      <c r="E4" s="87" t="s">
        <v>6</v>
      </c>
      <c r="F4" s="87" t="s">
        <v>7</v>
      </c>
      <c r="G4" s="87" t="s">
        <v>8</v>
      </c>
      <c r="H4" s="87" t="s">
        <v>9</v>
      </c>
      <c r="I4" s="87" t="s">
        <v>10</v>
      </c>
      <c r="J4" s="87" t="s">
        <v>11</v>
      </c>
      <c r="K4" s="87" t="s">
        <v>12</v>
      </c>
      <c r="L4" s="87" t="s">
        <v>13</v>
      </c>
      <c r="M4" s="87" t="s">
        <v>14</v>
      </c>
      <c r="N4" s="87" t="s">
        <v>15</v>
      </c>
      <c r="O4" s="87" t="s">
        <v>16</v>
      </c>
      <c r="P4" s="87" t="s">
        <v>17</v>
      </c>
      <c r="Q4" s="87" t="s">
        <v>18</v>
      </c>
      <c r="R4" s="87" t="s">
        <v>19</v>
      </c>
      <c r="S4" s="87" t="s">
        <v>20</v>
      </c>
      <c r="T4" s="87" t="s">
        <v>21</v>
      </c>
      <c r="U4" s="87" t="s">
        <v>22</v>
      </c>
      <c r="V4" s="87" t="s">
        <v>23</v>
      </c>
      <c r="W4" s="87" t="s">
        <v>24</v>
      </c>
      <c r="X4" s="108" t="s">
        <v>25</v>
      </c>
      <c r="Y4" s="108" t="s">
        <v>26</v>
      </c>
      <c r="Z4" s="108" t="s">
        <v>27</v>
      </c>
      <c r="AA4" s="108" t="s">
        <v>28</v>
      </c>
      <c r="AB4" s="87" t="s">
        <v>29</v>
      </c>
      <c r="AC4" s="108" t="s">
        <v>30</v>
      </c>
      <c r="AD4" s="110" t="s">
        <v>31</v>
      </c>
      <c r="AE4" s="108" t="s">
        <v>32</v>
      </c>
    </row>
    <row r="5" spans="1:31" ht="13.5" customHeight="1">
      <c r="A5" s="8" t="s">
        <v>33</v>
      </c>
      <c r="B5" s="8" t="s">
        <v>33</v>
      </c>
      <c r="C5" s="8" t="s">
        <v>33</v>
      </c>
      <c r="D5" s="8" t="s">
        <v>33</v>
      </c>
      <c r="E5" s="8" t="s">
        <v>33</v>
      </c>
      <c r="F5" s="8" t="s">
        <v>33</v>
      </c>
      <c r="G5" s="8" t="s">
        <v>33</v>
      </c>
      <c r="H5" s="8" t="s">
        <v>33</v>
      </c>
      <c r="I5" s="8" t="s">
        <v>33</v>
      </c>
      <c r="J5" s="8" t="s">
        <v>33</v>
      </c>
      <c r="K5" s="8" t="s">
        <v>33</v>
      </c>
      <c r="L5" s="8" t="s">
        <v>33</v>
      </c>
      <c r="M5" s="8" t="s">
        <v>33</v>
      </c>
      <c r="N5" s="8" t="s">
        <v>33</v>
      </c>
      <c r="O5" s="8" t="s">
        <v>33</v>
      </c>
      <c r="P5" s="8" t="s">
        <v>33</v>
      </c>
      <c r="Q5" s="8" t="s">
        <v>33</v>
      </c>
      <c r="R5" s="8" t="s">
        <v>33</v>
      </c>
      <c r="S5" s="8" t="s">
        <v>33</v>
      </c>
      <c r="T5" s="8" t="s">
        <v>33</v>
      </c>
      <c r="U5" s="8" t="s">
        <v>33</v>
      </c>
      <c r="V5" s="8" t="s">
        <v>33</v>
      </c>
      <c r="W5" s="8" t="s">
        <v>33</v>
      </c>
      <c r="X5" s="8" t="s">
        <v>33</v>
      </c>
      <c r="Y5" s="8" t="s">
        <v>33</v>
      </c>
      <c r="Z5" s="8" t="s">
        <v>33</v>
      </c>
      <c r="AA5" s="8" t="s">
        <v>33</v>
      </c>
      <c r="AB5" s="8" t="s">
        <v>33</v>
      </c>
      <c r="AC5" s="8" t="s">
        <v>33</v>
      </c>
      <c r="AD5" s="8" t="s">
        <v>33</v>
      </c>
      <c r="AE5" s="60" t="s">
        <v>33</v>
      </c>
    </row>
    <row r="6" spans="1:31" ht="18.75" customHeight="1">
      <c r="A6" s="106" t="s">
        <v>3</v>
      </c>
      <c r="B6" s="48">
        <v>390.98</v>
      </c>
      <c r="C6" s="30">
        <v>0</v>
      </c>
      <c r="D6" s="30">
        <v>0</v>
      </c>
      <c r="E6" s="30">
        <v>0</v>
      </c>
      <c r="F6" s="30">
        <v>0</v>
      </c>
      <c r="G6" s="30">
        <v>0</v>
      </c>
      <c r="H6" s="30">
        <v>0</v>
      </c>
      <c r="I6" s="30">
        <v>0</v>
      </c>
      <c r="J6" s="30">
        <v>382.32</v>
      </c>
      <c r="K6" s="30">
        <v>0</v>
      </c>
      <c r="L6" s="30">
        <v>2.68</v>
      </c>
      <c r="M6" s="30">
        <v>0</v>
      </c>
      <c r="N6" s="30">
        <v>0</v>
      </c>
      <c r="O6" s="30">
        <v>0</v>
      </c>
      <c r="P6" s="30">
        <v>0</v>
      </c>
      <c r="Q6" s="30">
        <v>0</v>
      </c>
      <c r="R6" s="30">
        <v>0</v>
      </c>
      <c r="S6" s="30">
        <v>0</v>
      </c>
      <c r="T6" s="30">
        <v>0</v>
      </c>
      <c r="U6" s="30">
        <v>0</v>
      </c>
      <c r="V6" s="30">
        <v>5.98</v>
      </c>
      <c r="W6" s="30">
        <v>0</v>
      </c>
      <c r="X6" s="30">
        <v>0</v>
      </c>
      <c r="Y6" s="30">
        <v>0</v>
      </c>
      <c r="Z6" s="48">
        <v>0</v>
      </c>
      <c r="AA6" s="30">
        <v>0</v>
      </c>
      <c r="AB6" s="30">
        <v>0</v>
      </c>
      <c r="AC6" s="30">
        <v>0</v>
      </c>
      <c r="AD6" s="30">
        <v>0</v>
      </c>
      <c r="AE6" s="30">
        <v>0</v>
      </c>
    </row>
    <row r="7" spans="1:31" ht="18.75" customHeight="1">
      <c r="A7" s="106" t="s">
        <v>34</v>
      </c>
      <c r="B7" s="48">
        <v>390.98</v>
      </c>
      <c r="C7" s="30">
        <v>0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30">
        <v>382.32</v>
      </c>
      <c r="K7" s="30">
        <v>0</v>
      </c>
      <c r="L7" s="30">
        <v>2.68</v>
      </c>
      <c r="M7" s="30">
        <v>0</v>
      </c>
      <c r="N7" s="30">
        <v>0</v>
      </c>
      <c r="O7" s="30">
        <v>0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0</v>
      </c>
      <c r="V7" s="30">
        <v>5.98</v>
      </c>
      <c r="W7" s="30">
        <v>0</v>
      </c>
      <c r="X7" s="30">
        <v>0</v>
      </c>
      <c r="Y7" s="30">
        <v>0</v>
      </c>
      <c r="Z7" s="48">
        <v>0</v>
      </c>
      <c r="AA7" s="30">
        <v>0</v>
      </c>
      <c r="AB7" s="30">
        <v>0</v>
      </c>
      <c r="AC7" s="30">
        <v>0</v>
      </c>
      <c r="AD7" s="30">
        <v>0</v>
      </c>
      <c r="AE7" s="30">
        <v>0</v>
      </c>
    </row>
    <row r="8" spans="1:31" ht="9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ht="9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1:31" ht="9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ht="9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:31" ht="9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31" ht="9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3:31" ht="9.75" customHeight="1">
      <c r="C14" s="3"/>
      <c r="O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3:30" ht="9.75" customHeight="1">
      <c r="C15" s="3"/>
      <c r="O15" s="3"/>
      <c r="W15" s="3"/>
      <c r="X15" s="3"/>
      <c r="Y15" s="3"/>
      <c r="Z15" s="3"/>
      <c r="AA15" s="3"/>
      <c r="AB15" s="3"/>
      <c r="AC15" s="3"/>
      <c r="AD15" s="3"/>
    </row>
    <row r="16" spans="14:30" ht="9.75" customHeight="1">
      <c r="N16" s="3"/>
      <c r="O16" s="3"/>
      <c r="W16" s="3"/>
      <c r="X16" s="3"/>
      <c r="Y16" s="3"/>
      <c r="Z16" s="3"/>
      <c r="AA16" s="3"/>
      <c r="AB16" s="3"/>
      <c r="AC16" s="3"/>
      <c r="AD16" s="3"/>
    </row>
    <row r="17" spans="14:30" ht="12.75" customHeight="1">
      <c r="N17" s="3"/>
      <c r="V17" s="3"/>
      <c r="W17" s="3"/>
      <c r="X17" s="3"/>
      <c r="AB17" s="3"/>
      <c r="AC17" s="3"/>
      <c r="AD17" s="3"/>
    </row>
    <row r="18" spans="23:30" ht="12.75" customHeight="1">
      <c r="W18" s="3"/>
      <c r="X18" s="3"/>
      <c r="AB18" s="3"/>
      <c r="AD18" s="3"/>
    </row>
    <row r="19" spans="22:24" ht="12.75" customHeight="1">
      <c r="V19" s="3"/>
      <c r="X19" s="3"/>
    </row>
    <row r="20" spans="24:30" ht="9.75" customHeight="1">
      <c r="X20" s="3"/>
      <c r="Y20" s="3"/>
      <c r="Z20" s="3"/>
      <c r="AA20" s="3"/>
      <c r="AB20" s="3"/>
      <c r="AC20" s="3"/>
      <c r="AD20" s="3"/>
    </row>
    <row r="21" spans="24:30" ht="9.75" customHeight="1">
      <c r="X21" s="3"/>
      <c r="Y21" s="3"/>
      <c r="Z21" s="3"/>
      <c r="AA21" s="3"/>
      <c r="AB21" s="3"/>
      <c r="AC21" s="3"/>
      <c r="AD21" s="3"/>
    </row>
    <row r="22" ht="12.75" customHeight="1">
      <c r="X22" s="3"/>
    </row>
  </sheetData>
  <sheetProtection/>
  <printOptions/>
  <pageMargins left="0.7499999887361302" right="0.7499999887361302" top="0.9999999849815068" bottom="0.9999999849815068" header="0.4999999924907534" footer="0.4999999924907534"/>
  <pageSetup fitToHeight="1" fitToWidth="1" horizontalDpi="180" verticalDpi="18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6" width="9.16015625" style="0" customWidth="1"/>
  </cols>
  <sheetData>
    <row r="1" spans="1:255" ht="18.75" customHeight="1">
      <c r="A1" s="1"/>
      <c r="B1" s="1"/>
      <c r="C1" s="1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22.5" customHeight="1">
      <c r="A2" s="4" t="s">
        <v>35</v>
      </c>
      <c r="B2" s="4"/>
      <c r="C2" s="4"/>
      <c r="D2" s="4"/>
      <c r="E2" s="4"/>
      <c r="F2" s="53"/>
      <c r="G2" s="53"/>
      <c r="H2" s="5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20.25" customHeight="1">
      <c r="A3" s="5"/>
      <c r="B3" s="1"/>
      <c r="C3" s="1"/>
      <c r="D3" s="1"/>
      <c r="G3" s="3"/>
      <c r="H3" s="6" t="s">
        <v>1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9.5" customHeight="1">
      <c r="A4" s="54" t="s">
        <v>36</v>
      </c>
      <c r="B4" s="57"/>
      <c r="C4" s="57"/>
      <c r="D4" s="57"/>
      <c r="E4" s="54" t="s">
        <v>37</v>
      </c>
      <c r="F4" s="55"/>
      <c r="G4" s="55"/>
      <c r="H4" s="55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9.5" customHeight="1">
      <c r="A5" s="82" t="s">
        <v>38</v>
      </c>
      <c r="B5" s="83" t="s">
        <v>39</v>
      </c>
      <c r="C5" s="84"/>
      <c r="D5" s="85"/>
      <c r="E5" s="82" t="s">
        <v>38</v>
      </c>
      <c r="F5" s="59" t="s">
        <v>39</v>
      </c>
      <c r="G5" s="55"/>
      <c r="H5" s="55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9.5" customHeight="1">
      <c r="A6" s="82"/>
      <c r="B6" s="60" t="s">
        <v>40</v>
      </c>
      <c r="C6" s="61" t="s">
        <v>41</v>
      </c>
      <c r="D6" s="86" t="s">
        <v>42</v>
      </c>
      <c r="E6" s="82"/>
      <c r="F6" s="60" t="s">
        <v>40</v>
      </c>
      <c r="G6" s="61" t="s">
        <v>41</v>
      </c>
      <c r="H6" s="87" t="s">
        <v>42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9.5" customHeight="1">
      <c r="A7" s="88" t="s">
        <v>43</v>
      </c>
      <c r="B7" s="13">
        <v>410.63</v>
      </c>
      <c r="C7" s="13">
        <v>390.98</v>
      </c>
      <c r="D7" s="89">
        <f>IF(B7&gt;0,(C7-B7)/B7,0)</f>
        <v>-0.04785329858997145</v>
      </c>
      <c r="E7" s="67" t="s">
        <v>4</v>
      </c>
      <c r="F7" s="30">
        <v>0</v>
      </c>
      <c r="G7" s="30">
        <v>0</v>
      </c>
      <c r="H7" s="89">
        <f aca="true" t="shared" si="0" ref="H7:H35">IF(F7&gt;0,(G7-F7)/F7,0)</f>
        <v>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9.5" customHeight="1">
      <c r="A8" s="90" t="s">
        <v>44</v>
      </c>
      <c r="B8" s="13">
        <v>0</v>
      </c>
      <c r="C8" s="13">
        <v>0</v>
      </c>
      <c r="D8" s="89">
        <f>IF(B8&gt;0,(C8-B8)/B8,0)</f>
        <v>0</v>
      </c>
      <c r="E8" s="67" t="s">
        <v>5</v>
      </c>
      <c r="F8" s="30">
        <v>0</v>
      </c>
      <c r="G8" s="30">
        <v>0</v>
      </c>
      <c r="H8" s="89">
        <f t="shared" si="0"/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9.5" customHeight="1">
      <c r="A9" s="90" t="s">
        <v>45</v>
      </c>
      <c r="B9" s="13">
        <v>0</v>
      </c>
      <c r="C9" s="13">
        <v>0</v>
      </c>
      <c r="D9" s="89">
        <f>IF(B9&gt;0,(C9-B9)/B9,0)</f>
        <v>0</v>
      </c>
      <c r="E9" s="67" t="s">
        <v>6</v>
      </c>
      <c r="F9" s="30">
        <v>0</v>
      </c>
      <c r="G9" s="30">
        <v>0</v>
      </c>
      <c r="H9" s="89">
        <f t="shared" si="0"/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9.5" customHeight="1">
      <c r="A10" s="88" t="s">
        <v>46</v>
      </c>
      <c r="B10" s="13">
        <v>0</v>
      </c>
      <c r="C10" s="13">
        <v>0</v>
      </c>
      <c r="D10" s="89">
        <f>IF(B10&gt;0,(C10-B10)/B10,0)</f>
        <v>0</v>
      </c>
      <c r="E10" s="67" t="s">
        <v>7</v>
      </c>
      <c r="F10" s="30">
        <v>0</v>
      </c>
      <c r="G10" s="30">
        <v>0</v>
      </c>
      <c r="H10" s="89">
        <f t="shared" si="0"/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9.5" customHeight="1">
      <c r="A11" s="69"/>
      <c r="B11" s="70"/>
      <c r="C11" s="91"/>
      <c r="D11" s="10"/>
      <c r="E11" s="67" t="s">
        <v>8</v>
      </c>
      <c r="F11" s="30">
        <v>0</v>
      </c>
      <c r="G11" s="30">
        <v>0</v>
      </c>
      <c r="H11" s="89">
        <f t="shared" si="0"/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9.5" customHeight="1">
      <c r="A12" s="69"/>
      <c r="B12" s="71"/>
      <c r="C12" s="92"/>
      <c r="D12" s="10"/>
      <c r="E12" s="67" t="s">
        <v>9</v>
      </c>
      <c r="F12" s="30">
        <v>0</v>
      </c>
      <c r="G12" s="30">
        <v>0</v>
      </c>
      <c r="H12" s="89">
        <f t="shared" si="0"/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9.5" customHeight="1">
      <c r="A13" s="69"/>
      <c r="B13" s="71"/>
      <c r="C13" s="92"/>
      <c r="D13" s="10"/>
      <c r="E13" s="67" t="s">
        <v>10</v>
      </c>
      <c r="F13" s="30">
        <v>0</v>
      </c>
      <c r="G13" s="30">
        <v>0</v>
      </c>
      <c r="H13" s="89">
        <f t="shared" si="0"/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9.5" customHeight="1">
      <c r="A14" s="12"/>
      <c r="B14" s="71"/>
      <c r="C14" s="92"/>
      <c r="D14" s="10"/>
      <c r="E14" s="67" t="s">
        <v>11</v>
      </c>
      <c r="F14" s="30">
        <v>402.63</v>
      </c>
      <c r="G14" s="30">
        <v>382.32</v>
      </c>
      <c r="H14" s="89">
        <f t="shared" si="0"/>
        <v>-0.05044333507190225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9.5" customHeight="1">
      <c r="A15" s="12"/>
      <c r="B15" s="71"/>
      <c r="C15" s="92"/>
      <c r="D15" s="10"/>
      <c r="E15" s="67" t="s">
        <v>12</v>
      </c>
      <c r="F15" s="30">
        <v>0</v>
      </c>
      <c r="G15" s="30">
        <v>0</v>
      </c>
      <c r="H15" s="89">
        <f t="shared" si="0"/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9.5" customHeight="1">
      <c r="A16" s="63"/>
      <c r="B16" s="71"/>
      <c r="C16" s="92"/>
      <c r="D16" s="13"/>
      <c r="E16" s="67" t="s">
        <v>13</v>
      </c>
      <c r="F16" s="30">
        <v>2.48</v>
      </c>
      <c r="G16" s="30">
        <v>2.68</v>
      </c>
      <c r="H16" s="89">
        <f t="shared" si="0"/>
        <v>0.08064516129032265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9.5" customHeight="1">
      <c r="A17" s="12"/>
      <c r="B17" s="71"/>
      <c r="C17" s="93"/>
      <c r="D17" s="94"/>
      <c r="E17" s="72" t="s">
        <v>14</v>
      </c>
      <c r="F17" s="30">
        <v>0</v>
      </c>
      <c r="G17" s="30">
        <v>0</v>
      </c>
      <c r="H17" s="89">
        <f t="shared" si="0"/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9.5" customHeight="1">
      <c r="A18" s="12"/>
      <c r="B18" s="71"/>
      <c r="C18" s="95"/>
      <c r="D18" s="96"/>
      <c r="E18" s="72" t="s">
        <v>15</v>
      </c>
      <c r="F18" s="30">
        <v>0</v>
      </c>
      <c r="G18" s="30">
        <v>0</v>
      </c>
      <c r="H18" s="89">
        <f t="shared" si="0"/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9.5" customHeight="1">
      <c r="A19" s="12"/>
      <c r="B19" s="71"/>
      <c r="C19" s="97"/>
      <c r="D19" s="13"/>
      <c r="E19" s="67" t="s">
        <v>16</v>
      </c>
      <c r="F19" s="30">
        <v>0</v>
      </c>
      <c r="G19" s="30">
        <v>0</v>
      </c>
      <c r="H19" s="89">
        <f t="shared" si="0"/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ht="19.5" customHeight="1">
      <c r="A20" s="12"/>
      <c r="B20" s="71"/>
      <c r="C20" s="98"/>
      <c r="D20" s="13"/>
      <c r="E20" s="67" t="s">
        <v>17</v>
      </c>
      <c r="F20" s="30">
        <v>0</v>
      </c>
      <c r="G20" s="30">
        <v>0</v>
      </c>
      <c r="H20" s="89">
        <f t="shared" si="0"/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9.5" customHeight="1">
      <c r="A21" s="12"/>
      <c r="B21" s="73"/>
      <c r="C21" s="92"/>
      <c r="D21" s="96"/>
      <c r="E21" s="72" t="s">
        <v>18</v>
      </c>
      <c r="F21" s="30">
        <v>0</v>
      </c>
      <c r="G21" s="30">
        <v>0</v>
      </c>
      <c r="H21" s="89">
        <f t="shared" si="0"/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19.5" customHeight="1">
      <c r="A22" s="74"/>
      <c r="B22" s="70"/>
      <c r="C22" s="92"/>
      <c r="D22" s="96"/>
      <c r="E22" s="67" t="s">
        <v>19</v>
      </c>
      <c r="F22" s="30">
        <v>0</v>
      </c>
      <c r="G22" s="30">
        <v>0</v>
      </c>
      <c r="H22" s="89">
        <f t="shared" si="0"/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ht="19.5" customHeight="1">
      <c r="A23" s="74"/>
      <c r="B23" s="71"/>
      <c r="C23" s="99"/>
      <c r="D23" s="96"/>
      <c r="E23" s="67" t="s">
        <v>20</v>
      </c>
      <c r="F23" s="30">
        <v>0</v>
      </c>
      <c r="G23" s="30">
        <v>0</v>
      </c>
      <c r="H23" s="89">
        <f t="shared" si="0"/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19.5" customHeight="1">
      <c r="A24" s="74"/>
      <c r="B24" s="71"/>
      <c r="C24" s="99"/>
      <c r="D24" s="100"/>
      <c r="E24" s="67" t="s">
        <v>21</v>
      </c>
      <c r="F24" s="30">
        <v>0</v>
      </c>
      <c r="G24" s="30">
        <v>0</v>
      </c>
      <c r="H24" s="89">
        <f t="shared" si="0"/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19.5" customHeight="1">
      <c r="A25" s="74"/>
      <c r="B25" s="71"/>
      <c r="C25" s="99"/>
      <c r="D25" s="100"/>
      <c r="E25" s="67" t="s">
        <v>22</v>
      </c>
      <c r="F25" s="30">
        <v>0</v>
      </c>
      <c r="G25" s="30">
        <v>0</v>
      </c>
      <c r="H25" s="89">
        <f t="shared" si="0"/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19.5" customHeight="1">
      <c r="A26" s="74"/>
      <c r="B26" s="71"/>
      <c r="C26" s="99"/>
      <c r="D26" s="100"/>
      <c r="E26" s="67" t="s">
        <v>23</v>
      </c>
      <c r="F26" s="30">
        <v>5.52</v>
      </c>
      <c r="G26" s="30">
        <v>5.98</v>
      </c>
      <c r="H26" s="89">
        <f t="shared" si="0"/>
        <v>0.0833333333333335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9.5" customHeight="1">
      <c r="A27" s="74"/>
      <c r="B27" s="71"/>
      <c r="C27" s="99"/>
      <c r="D27" s="100"/>
      <c r="E27" s="67" t="s">
        <v>47</v>
      </c>
      <c r="F27" s="30">
        <v>0</v>
      </c>
      <c r="G27" s="30">
        <v>0</v>
      </c>
      <c r="H27" s="89">
        <f t="shared" si="0"/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9.5" customHeight="1">
      <c r="A28" s="74"/>
      <c r="B28" s="71"/>
      <c r="C28" s="99"/>
      <c r="D28" s="100"/>
      <c r="E28" s="67" t="s">
        <v>25</v>
      </c>
      <c r="F28" s="75">
        <v>0</v>
      </c>
      <c r="G28" s="75">
        <v>0</v>
      </c>
      <c r="H28" s="89">
        <f t="shared" si="0"/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20.25" customHeight="1">
      <c r="A29" s="74"/>
      <c r="B29" s="71"/>
      <c r="C29" s="99"/>
      <c r="D29" s="100"/>
      <c r="E29" s="69" t="s">
        <v>26</v>
      </c>
      <c r="F29" s="30">
        <v>0</v>
      </c>
      <c r="G29" s="30">
        <v>0</v>
      </c>
      <c r="H29" s="89">
        <f t="shared" si="0"/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20.25" customHeight="1">
      <c r="A30" s="74"/>
      <c r="B30" s="71"/>
      <c r="C30" s="99"/>
      <c r="D30" s="100"/>
      <c r="E30" s="67" t="s">
        <v>27</v>
      </c>
      <c r="F30" s="77">
        <v>0</v>
      </c>
      <c r="G30" s="77">
        <v>0</v>
      </c>
      <c r="H30" s="89">
        <f t="shared" si="0"/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9.5" customHeight="1">
      <c r="A31" s="74"/>
      <c r="B31" s="71"/>
      <c r="C31" s="99"/>
      <c r="D31" s="100"/>
      <c r="E31" s="67" t="s">
        <v>28</v>
      </c>
      <c r="F31" s="30">
        <v>0</v>
      </c>
      <c r="G31" s="30">
        <v>0</v>
      </c>
      <c r="H31" s="89">
        <f t="shared" si="0"/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9.5" customHeight="1">
      <c r="A32" s="12"/>
      <c r="B32" s="73"/>
      <c r="C32" s="101"/>
      <c r="D32" s="10"/>
      <c r="E32" s="67" t="s">
        <v>29</v>
      </c>
      <c r="F32" s="30">
        <v>0</v>
      </c>
      <c r="G32" s="30">
        <v>0</v>
      </c>
      <c r="H32" s="89">
        <f t="shared" si="0"/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9.5" customHeight="1">
      <c r="A33" s="12"/>
      <c r="B33" s="78"/>
      <c r="C33" s="101"/>
      <c r="D33" s="102"/>
      <c r="E33" s="67" t="s">
        <v>30</v>
      </c>
      <c r="F33" s="30">
        <v>0</v>
      </c>
      <c r="G33" s="30">
        <v>0</v>
      </c>
      <c r="H33" s="89">
        <f t="shared" si="0"/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9.5" customHeight="1">
      <c r="A34" s="12"/>
      <c r="B34" s="78"/>
      <c r="C34" s="101"/>
      <c r="D34" s="102"/>
      <c r="E34" s="67" t="s">
        <v>31</v>
      </c>
      <c r="F34" s="30">
        <v>0</v>
      </c>
      <c r="G34" s="30">
        <v>0</v>
      </c>
      <c r="H34" s="89">
        <f t="shared" si="0"/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9.5" customHeight="1">
      <c r="A35" s="12"/>
      <c r="B35" s="78"/>
      <c r="C35" s="101"/>
      <c r="D35" s="102"/>
      <c r="E35" s="67" t="s">
        <v>32</v>
      </c>
      <c r="F35" s="30">
        <v>0</v>
      </c>
      <c r="G35" s="30">
        <v>0</v>
      </c>
      <c r="H35" s="89">
        <f t="shared" si="0"/>
        <v>0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9.5" customHeight="1">
      <c r="A36" s="12"/>
      <c r="B36" s="78"/>
      <c r="C36" s="101"/>
      <c r="D36" s="102"/>
      <c r="E36" s="67"/>
      <c r="F36" s="66"/>
      <c r="G36" s="66"/>
      <c r="H36" s="68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9.5" customHeight="1">
      <c r="A37" s="79" t="s">
        <v>48</v>
      </c>
      <c r="B37" s="78">
        <f>SUM(B7:B10)</f>
        <v>410.63</v>
      </c>
      <c r="C37" s="78">
        <f>SUM(C7:C10)</f>
        <v>390.98</v>
      </c>
      <c r="D37" s="103">
        <f>IF(B37&gt;0,(C37-B37)/B37,0)</f>
        <v>-0.04785329858997145</v>
      </c>
      <c r="E37" s="67" t="s">
        <v>49</v>
      </c>
      <c r="F37" s="81">
        <f>SUM(F7:F35)</f>
        <v>410.63</v>
      </c>
      <c r="G37" s="81">
        <f>SUM(G7:G35)</f>
        <v>390.98</v>
      </c>
      <c r="H37" s="103">
        <f>IF(F37&gt;0,(G37-F37)/F37,0)</f>
        <v>-0.04785329858997145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2.75" customHeight="1">
      <c r="A38" s="5"/>
      <c r="B38" s="5"/>
      <c r="C38" s="5"/>
      <c r="D38" s="5"/>
      <c r="E38" s="5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  <row r="39" spans="1:255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</row>
    <row r="40" spans="6:7" ht="11.25">
      <c r="F40" s="3"/>
      <c r="G40" s="3"/>
    </row>
    <row r="41" spans="6:8" ht="11.25">
      <c r="F41" s="3"/>
      <c r="H41" s="3"/>
    </row>
    <row r="42" spans="6:8" ht="11.25">
      <c r="F42" s="3"/>
      <c r="H42" s="3"/>
    </row>
    <row r="43" ht="11.25">
      <c r="H43" s="3"/>
    </row>
    <row r="44" ht="11.25">
      <c r="H44" s="3"/>
    </row>
    <row r="45" ht="11.25">
      <c r="H45" s="3"/>
    </row>
    <row r="46" ht="11.25">
      <c r="H46" s="3"/>
    </row>
    <row r="48" ht="11.25">
      <c r="E48" s="3"/>
    </row>
  </sheetData>
  <sheetProtection/>
  <mergeCells count="2">
    <mergeCell ref="A5:A6"/>
    <mergeCell ref="E5:E6"/>
  </mergeCells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6.16015625" style="0" customWidth="1"/>
    <col min="2" max="2" width="24.160156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  <col min="7" max="253" width="9.16015625" style="0" customWidth="1"/>
  </cols>
  <sheetData>
    <row r="1" spans="1:253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22.5" customHeight="1">
      <c r="A2" s="4" t="s">
        <v>50</v>
      </c>
      <c r="B2" s="4"/>
      <c r="C2" s="4"/>
      <c r="D2" s="53"/>
      <c r="E2" s="53"/>
      <c r="F2" s="5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20.25" customHeight="1">
      <c r="A3" s="5"/>
      <c r="B3" s="1"/>
      <c r="E3" s="3"/>
      <c r="F3" s="6" t="s">
        <v>1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9.5" customHeight="1">
      <c r="A4" s="54" t="s">
        <v>36</v>
      </c>
      <c r="B4" s="54"/>
      <c r="C4" s="54" t="s">
        <v>37</v>
      </c>
      <c r="D4" s="55"/>
      <c r="E4" s="55"/>
      <c r="F4" s="55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9.5" customHeight="1">
      <c r="A5" s="56" t="s">
        <v>38</v>
      </c>
      <c r="B5" s="57" t="s">
        <v>51</v>
      </c>
      <c r="C5" s="58" t="s">
        <v>38</v>
      </c>
      <c r="D5" s="59" t="s">
        <v>51</v>
      </c>
      <c r="E5" s="55"/>
      <c r="F5" s="5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9.5" customHeight="1">
      <c r="A6" s="56"/>
      <c r="B6" s="54"/>
      <c r="C6" s="58"/>
      <c r="D6" s="60" t="s">
        <v>52</v>
      </c>
      <c r="E6" s="61" t="s">
        <v>53</v>
      </c>
      <c r="F6" s="62" t="s">
        <v>54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9.5" customHeight="1">
      <c r="A7" s="63" t="s">
        <v>55</v>
      </c>
      <c r="B7" s="10">
        <v>390.98</v>
      </c>
      <c r="C7" s="64" t="s">
        <v>4</v>
      </c>
      <c r="D7" s="30">
        <f aca="true" t="shared" si="0" ref="D7:D35">E7+F7</f>
        <v>0</v>
      </c>
      <c r="E7" s="30">
        <v>0</v>
      </c>
      <c r="F7" s="13"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9.5" customHeight="1">
      <c r="A8" s="12" t="s">
        <v>56</v>
      </c>
      <c r="B8" s="13">
        <v>0</v>
      </c>
      <c r="C8" s="64" t="s">
        <v>5</v>
      </c>
      <c r="D8" s="30">
        <f t="shared" si="0"/>
        <v>0</v>
      </c>
      <c r="E8" s="30">
        <v>0</v>
      </c>
      <c r="F8" s="13"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9.5" customHeight="1">
      <c r="A9" s="65"/>
      <c r="B9" s="66"/>
      <c r="C9" s="67" t="s">
        <v>6</v>
      </c>
      <c r="D9" s="30">
        <f t="shared" si="0"/>
        <v>0</v>
      </c>
      <c r="E9" s="30">
        <v>0</v>
      </c>
      <c r="F9" s="13"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9.5" customHeight="1">
      <c r="A10" s="65"/>
      <c r="B10" s="68"/>
      <c r="C10" s="67" t="s">
        <v>7</v>
      </c>
      <c r="D10" s="30">
        <f t="shared" si="0"/>
        <v>0</v>
      </c>
      <c r="E10" s="30">
        <v>0</v>
      </c>
      <c r="F10" s="13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9.5" customHeight="1">
      <c r="A11" s="69"/>
      <c r="B11" s="70"/>
      <c r="C11" s="67" t="s">
        <v>8</v>
      </c>
      <c r="D11" s="30">
        <f t="shared" si="0"/>
        <v>0</v>
      </c>
      <c r="E11" s="30">
        <v>0</v>
      </c>
      <c r="F11" s="13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9.5" customHeight="1">
      <c r="A12" s="69"/>
      <c r="B12" s="71"/>
      <c r="C12" s="67" t="s">
        <v>9</v>
      </c>
      <c r="D12" s="30">
        <f t="shared" si="0"/>
        <v>0</v>
      </c>
      <c r="E12" s="30">
        <v>0</v>
      </c>
      <c r="F12" s="13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9.5" customHeight="1">
      <c r="A13" s="69"/>
      <c r="B13" s="71"/>
      <c r="C13" s="67" t="s">
        <v>10</v>
      </c>
      <c r="D13" s="30">
        <f t="shared" si="0"/>
        <v>0</v>
      </c>
      <c r="E13" s="30">
        <v>0</v>
      </c>
      <c r="F13" s="13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9.5" customHeight="1">
      <c r="A14" s="12"/>
      <c r="B14" s="71"/>
      <c r="C14" s="67" t="s">
        <v>11</v>
      </c>
      <c r="D14" s="30">
        <f t="shared" si="0"/>
        <v>382.32</v>
      </c>
      <c r="E14" s="30">
        <v>382.32</v>
      </c>
      <c r="F14" s="13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9.5" customHeight="1">
      <c r="A15" s="12"/>
      <c r="B15" s="71"/>
      <c r="C15" s="67" t="s">
        <v>12</v>
      </c>
      <c r="D15" s="30">
        <f t="shared" si="0"/>
        <v>0</v>
      </c>
      <c r="E15" s="30">
        <v>0</v>
      </c>
      <c r="F15" s="13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9.5" customHeight="1">
      <c r="A16" s="63"/>
      <c r="B16" s="71"/>
      <c r="C16" s="67" t="s">
        <v>13</v>
      </c>
      <c r="D16" s="30">
        <f t="shared" si="0"/>
        <v>2.68</v>
      </c>
      <c r="E16" s="30">
        <v>2.68</v>
      </c>
      <c r="F16" s="13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19.5" customHeight="1">
      <c r="A17" s="12"/>
      <c r="B17" s="71"/>
      <c r="C17" s="72" t="s">
        <v>14</v>
      </c>
      <c r="D17" s="30">
        <f t="shared" si="0"/>
        <v>0</v>
      </c>
      <c r="E17" s="30">
        <v>0</v>
      </c>
      <c r="F17" s="13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19.5" customHeight="1">
      <c r="A18" s="12"/>
      <c r="B18" s="71"/>
      <c r="C18" s="72" t="s">
        <v>15</v>
      </c>
      <c r="D18" s="30">
        <f t="shared" si="0"/>
        <v>0</v>
      </c>
      <c r="E18" s="30">
        <v>0</v>
      </c>
      <c r="F18" s="13">
        <v>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19.5" customHeight="1">
      <c r="A19" s="12"/>
      <c r="B19" s="71"/>
      <c r="C19" s="67" t="s">
        <v>16</v>
      </c>
      <c r="D19" s="30">
        <f t="shared" si="0"/>
        <v>0</v>
      </c>
      <c r="E19" s="30">
        <v>0</v>
      </c>
      <c r="F19" s="13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19.5" customHeight="1">
      <c r="A20" s="12"/>
      <c r="B20" s="71"/>
      <c r="C20" s="67" t="s">
        <v>17</v>
      </c>
      <c r="D20" s="30">
        <f t="shared" si="0"/>
        <v>0</v>
      </c>
      <c r="E20" s="30">
        <v>0</v>
      </c>
      <c r="F20" s="13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19.5" customHeight="1">
      <c r="A21" s="12"/>
      <c r="B21" s="73"/>
      <c r="C21" s="72" t="s">
        <v>18</v>
      </c>
      <c r="D21" s="30">
        <f t="shared" si="0"/>
        <v>0</v>
      </c>
      <c r="E21" s="30">
        <v>0</v>
      </c>
      <c r="F21" s="13"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9.5" customHeight="1">
      <c r="A22" s="74"/>
      <c r="B22" s="70"/>
      <c r="C22" s="67" t="s">
        <v>19</v>
      </c>
      <c r="D22" s="30">
        <f t="shared" si="0"/>
        <v>0</v>
      </c>
      <c r="E22" s="30">
        <v>0</v>
      </c>
      <c r="F22" s="13"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9.5" customHeight="1">
      <c r="A23" s="74"/>
      <c r="B23" s="71"/>
      <c r="C23" s="67" t="s">
        <v>20</v>
      </c>
      <c r="D23" s="30">
        <f t="shared" si="0"/>
        <v>0</v>
      </c>
      <c r="E23" s="30">
        <v>0</v>
      </c>
      <c r="F23" s="13"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9.5" customHeight="1">
      <c r="A24" s="74"/>
      <c r="B24" s="71"/>
      <c r="C24" s="67" t="s">
        <v>21</v>
      </c>
      <c r="D24" s="30">
        <f t="shared" si="0"/>
        <v>0</v>
      </c>
      <c r="E24" s="30">
        <v>0</v>
      </c>
      <c r="F24" s="13"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9.5" customHeight="1">
      <c r="A25" s="74"/>
      <c r="B25" s="71"/>
      <c r="C25" s="67" t="s">
        <v>22</v>
      </c>
      <c r="D25" s="30">
        <f t="shared" si="0"/>
        <v>0</v>
      </c>
      <c r="E25" s="30">
        <v>0</v>
      </c>
      <c r="F25" s="13"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9.5" customHeight="1">
      <c r="A26" s="74"/>
      <c r="B26" s="71"/>
      <c r="C26" s="67" t="s">
        <v>23</v>
      </c>
      <c r="D26" s="30">
        <f t="shared" si="0"/>
        <v>5.98</v>
      </c>
      <c r="E26" s="30">
        <v>5.98</v>
      </c>
      <c r="F26" s="13"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9.5" customHeight="1">
      <c r="A27" s="74"/>
      <c r="B27" s="71"/>
      <c r="C27" s="67" t="s">
        <v>47</v>
      </c>
      <c r="D27" s="30">
        <f t="shared" si="0"/>
        <v>0</v>
      </c>
      <c r="E27" s="75">
        <v>0</v>
      </c>
      <c r="F27" s="13"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9.5" customHeight="1">
      <c r="A28" s="74"/>
      <c r="B28" s="71"/>
      <c r="C28" s="67" t="s">
        <v>25</v>
      </c>
      <c r="D28" s="52">
        <f t="shared" si="0"/>
        <v>0</v>
      </c>
      <c r="E28" s="30">
        <v>0</v>
      </c>
      <c r="F28" s="76"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20.25" customHeight="1">
      <c r="A29" s="74"/>
      <c r="B29" s="71"/>
      <c r="C29" s="67" t="s">
        <v>57</v>
      </c>
      <c r="D29" s="30">
        <f t="shared" si="0"/>
        <v>0</v>
      </c>
      <c r="E29" s="77">
        <v>0</v>
      </c>
      <c r="F29" s="11"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20.25" customHeight="1">
      <c r="A30" s="74"/>
      <c r="B30" s="71"/>
      <c r="C30" s="67" t="s">
        <v>27</v>
      </c>
      <c r="D30" s="30">
        <f t="shared" si="0"/>
        <v>0</v>
      </c>
      <c r="E30" s="77">
        <v>0</v>
      </c>
      <c r="F30" s="14"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9.5" customHeight="1">
      <c r="A31" s="74"/>
      <c r="B31" s="71"/>
      <c r="C31" s="67" t="s">
        <v>28</v>
      </c>
      <c r="D31" s="30">
        <f t="shared" si="0"/>
        <v>0</v>
      </c>
      <c r="E31" s="30">
        <v>0</v>
      </c>
      <c r="F31" s="13"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19.5" customHeight="1">
      <c r="A32" s="12"/>
      <c r="B32" s="73"/>
      <c r="C32" s="67" t="s">
        <v>29</v>
      </c>
      <c r="D32" s="30">
        <f t="shared" si="0"/>
        <v>0</v>
      </c>
      <c r="E32" s="30">
        <v>0</v>
      </c>
      <c r="F32" s="13"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9.5" customHeight="1">
      <c r="A33" s="12"/>
      <c r="B33" s="78"/>
      <c r="C33" s="67" t="s">
        <v>30</v>
      </c>
      <c r="D33" s="30">
        <f t="shared" si="0"/>
        <v>0</v>
      </c>
      <c r="E33" s="30">
        <v>0</v>
      </c>
      <c r="F33" s="13"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9.5" customHeight="1">
      <c r="A34" s="12"/>
      <c r="B34" s="78"/>
      <c r="C34" s="67" t="s">
        <v>31</v>
      </c>
      <c r="D34" s="30">
        <f t="shared" si="0"/>
        <v>0</v>
      </c>
      <c r="E34" s="30">
        <v>0</v>
      </c>
      <c r="F34" s="10"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9.5" customHeight="1">
      <c r="A35" s="12"/>
      <c r="B35" s="78"/>
      <c r="C35" s="67" t="s">
        <v>32</v>
      </c>
      <c r="D35" s="30">
        <f t="shared" si="0"/>
        <v>0</v>
      </c>
      <c r="E35" s="52">
        <v>0</v>
      </c>
      <c r="F35" s="13">
        <v>0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9.5" customHeight="1">
      <c r="A36" s="12"/>
      <c r="B36" s="78"/>
      <c r="C36" s="67"/>
      <c r="D36" s="66"/>
      <c r="E36" s="66"/>
      <c r="F36" s="66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9.5" customHeight="1">
      <c r="A37" s="79" t="s">
        <v>48</v>
      </c>
      <c r="B37" s="80">
        <f>SUM(B7:B8)</f>
        <v>390.98</v>
      </c>
      <c r="C37" s="67" t="s">
        <v>49</v>
      </c>
      <c r="D37" s="81">
        <f>SUM(D7:D35)</f>
        <v>390.98</v>
      </c>
      <c r="E37" s="81">
        <f>SUM(E7:E35)</f>
        <v>390.98</v>
      </c>
      <c r="F37" s="81">
        <f>SUM(F7:F35)</f>
        <v>0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12.75" customHeight="1">
      <c r="A38" s="5"/>
      <c r="B38" s="5"/>
      <c r="C38" s="5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  <row r="39" spans="1:253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</row>
    <row r="40" spans="4:6" ht="12.75" customHeight="1">
      <c r="D40" s="3"/>
      <c r="F40" s="3"/>
    </row>
    <row r="41" spans="4:6" ht="12.75" customHeight="1">
      <c r="D41" s="3"/>
      <c r="E41" s="3"/>
      <c r="F41" s="3"/>
    </row>
    <row r="42" spans="4:6" ht="12.75" customHeight="1">
      <c r="D42" s="3"/>
      <c r="E42" s="3"/>
      <c r="F42" s="3"/>
    </row>
  </sheetData>
  <sheetProtection/>
  <mergeCells count="3">
    <mergeCell ref="A5:A6"/>
    <mergeCell ref="B5:B6"/>
    <mergeCell ref="C5:C6"/>
  </mergeCells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4.16015625" style="0" customWidth="1"/>
    <col min="3" max="7" width="16.33203125" style="0" customWidth="1"/>
  </cols>
  <sheetData>
    <row r="1" ht="12.75" customHeight="1">
      <c r="A1" s="3"/>
    </row>
    <row r="2" spans="1:7" ht="20.25" customHeight="1">
      <c r="A2" s="16" t="s">
        <v>58</v>
      </c>
      <c r="B2" s="16"/>
      <c r="C2" s="16"/>
      <c r="D2" s="16"/>
      <c r="E2" s="16"/>
      <c r="F2" s="16"/>
      <c r="G2" s="16"/>
    </row>
    <row r="3" spans="3:7" ht="10.5" customHeight="1">
      <c r="C3" s="3"/>
      <c r="D3" s="3"/>
      <c r="E3" s="3"/>
      <c r="F3" s="3"/>
      <c r="G3" s="31" t="s">
        <v>1</v>
      </c>
    </row>
    <row r="4" spans="1:7" ht="23.25" customHeight="1">
      <c r="A4" s="17" t="s">
        <v>38</v>
      </c>
      <c r="B4" s="18"/>
      <c r="C4" s="44" t="s">
        <v>48</v>
      </c>
      <c r="D4" s="45" t="s">
        <v>53</v>
      </c>
      <c r="E4" s="45" t="s">
        <v>59</v>
      </c>
      <c r="F4" s="45" t="s">
        <v>60</v>
      </c>
      <c r="G4" s="51" t="s">
        <v>61</v>
      </c>
    </row>
    <row r="5" spans="1:7" ht="19.5" customHeight="1">
      <c r="A5" s="23" t="s">
        <v>62</v>
      </c>
      <c r="B5" s="40" t="s">
        <v>63</v>
      </c>
      <c r="C5" s="44"/>
      <c r="D5" s="45"/>
      <c r="E5" s="45"/>
      <c r="F5" s="45"/>
      <c r="G5" s="51"/>
    </row>
    <row r="6" spans="1:9" ht="19.5" customHeight="1">
      <c r="A6" s="27" t="s">
        <v>33</v>
      </c>
      <c r="B6" s="28" t="s">
        <v>33</v>
      </c>
      <c r="C6" s="28" t="s">
        <v>33</v>
      </c>
      <c r="D6" s="28" t="s">
        <v>33</v>
      </c>
      <c r="E6" s="28" t="s">
        <v>33</v>
      </c>
      <c r="F6" s="28" t="s">
        <v>33</v>
      </c>
      <c r="G6" s="28" t="s">
        <v>33</v>
      </c>
      <c r="H6" s="34"/>
      <c r="I6" s="34"/>
    </row>
    <row r="7" spans="1:9" ht="15.75" customHeight="1">
      <c r="A7" s="29"/>
      <c r="B7" s="47" t="s">
        <v>3</v>
      </c>
      <c r="C7" s="49">
        <v>390.98</v>
      </c>
      <c r="D7" s="52">
        <v>390.98</v>
      </c>
      <c r="E7" s="52">
        <v>0</v>
      </c>
      <c r="F7" s="52">
        <v>0</v>
      </c>
      <c r="G7" s="50">
        <v>0</v>
      </c>
      <c r="H7" s="38"/>
      <c r="I7" s="38"/>
    </row>
    <row r="8" spans="1:7" ht="15.75" customHeight="1">
      <c r="A8" s="29" t="s">
        <v>64</v>
      </c>
      <c r="B8" s="47" t="s">
        <v>11</v>
      </c>
      <c r="C8" s="49">
        <v>382.32</v>
      </c>
      <c r="D8" s="52">
        <v>382.32</v>
      </c>
      <c r="E8" s="52">
        <v>0</v>
      </c>
      <c r="F8" s="52">
        <v>0</v>
      </c>
      <c r="G8" s="50">
        <v>0</v>
      </c>
    </row>
    <row r="9" spans="1:7" ht="15.75" customHeight="1">
      <c r="A9" s="29" t="s">
        <v>65</v>
      </c>
      <c r="B9" s="47" t="s">
        <v>66</v>
      </c>
      <c r="C9" s="49">
        <v>5.91</v>
      </c>
      <c r="D9" s="52">
        <v>5.91</v>
      </c>
      <c r="E9" s="52">
        <v>0</v>
      </c>
      <c r="F9" s="52">
        <v>0</v>
      </c>
      <c r="G9" s="50">
        <v>0</v>
      </c>
    </row>
    <row r="10" spans="1:7" ht="30.75" customHeight="1">
      <c r="A10" s="29" t="s">
        <v>67</v>
      </c>
      <c r="B10" s="47" t="s">
        <v>68</v>
      </c>
      <c r="C10" s="49">
        <v>5.91</v>
      </c>
      <c r="D10" s="52">
        <v>5.91</v>
      </c>
      <c r="E10" s="52">
        <v>0</v>
      </c>
      <c r="F10" s="52">
        <v>0</v>
      </c>
      <c r="G10" s="50">
        <v>0</v>
      </c>
    </row>
    <row r="11" spans="1:7" ht="15.75" customHeight="1">
      <c r="A11" s="29" t="s">
        <v>69</v>
      </c>
      <c r="B11" s="47" t="s">
        <v>70</v>
      </c>
      <c r="C11" s="49">
        <v>376.41</v>
      </c>
      <c r="D11" s="52">
        <v>376.41</v>
      </c>
      <c r="E11" s="52">
        <v>0</v>
      </c>
      <c r="F11" s="52">
        <v>0</v>
      </c>
      <c r="G11" s="50">
        <v>0</v>
      </c>
    </row>
    <row r="12" spans="1:7" ht="15.75" customHeight="1">
      <c r="A12" s="29" t="s">
        <v>71</v>
      </c>
      <c r="B12" s="47" t="s">
        <v>72</v>
      </c>
      <c r="C12" s="49">
        <v>376.41</v>
      </c>
      <c r="D12" s="52">
        <v>376.41</v>
      </c>
      <c r="E12" s="52">
        <v>0</v>
      </c>
      <c r="F12" s="52">
        <v>0</v>
      </c>
      <c r="G12" s="50">
        <v>0</v>
      </c>
    </row>
    <row r="13" spans="1:7" ht="15.75" customHeight="1">
      <c r="A13" s="29" t="s">
        <v>73</v>
      </c>
      <c r="B13" s="47" t="s">
        <v>74</v>
      </c>
      <c r="C13" s="49">
        <v>2.68</v>
      </c>
      <c r="D13" s="52">
        <v>2.68</v>
      </c>
      <c r="E13" s="52">
        <v>0</v>
      </c>
      <c r="F13" s="52">
        <v>0</v>
      </c>
      <c r="G13" s="50">
        <v>0</v>
      </c>
    </row>
    <row r="14" spans="1:7" ht="15.75" customHeight="1">
      <c r="A14" s="29" t="s">
        <v>75</v>
      </c>
      <c r="B14" s="47" t="s">
        <v>76</v>
      </c>
      <c r="C14" s="49">
        <v>0.06</v>
      </c>
      <c r="D14" s="52">
        <v>0.06</v>
      </c>
      <c r="E14" s="52">
        <v>0</v>
      </c>
      <c r="F14" s="52">
        <v>0</v>
      </c>
      <c r="G14" s="50">
        <v>0</v>
      </c>
    </row>
    <row r="15" spans="1:7" ht="15.75" customHeight="1">
      <c r="A15" s="29" t="s">
        <v>77</v>
      </c>
      <c r="B15" s="47" t="s">
        <v>78</v>
      </c>
      <c r="C15" s="49">
        <v>0.06</v>
      </c>
      <c r="D15" s="52">
        <v>0.06</v>
      </c>
      <c r="E15" s="52">
        <v>0</v>
      </c>
      <c r="F15" s="52">
        <v>0</v>
      </c>
      <c r="G15" s="50">
        <v>0</v>
      </c>
    </row>
    <row r="16" spans="1:7" ht="15.75" customHeight="1">
      <c r="A16" s="29" t="s">
        <v>79</v>
      </c>
      <c r="B16" s="47" t="s">
        <v>80</v>
      </c>
      <c r="C16" s="49">
        <v>2.62</v>
      </c>
      <c r="D16" s="52">
        <v>2.62</v>
      </c>
      <c r="E16" s="52">
        <v>0</v>
      </c>
      <c r="F16" s="52">
        <v>0</v>
      </c>
      <c r="G16" s="50">
        <v>0</v>
      </c>
    </row>
    <row r="17" spans="1:7" ht="15.75" customHeight="1">
      <c r="A17" s="29" t="s">
        <v>81</v>
      </c>
      <c r="B17" s="47" t="s">
        <v>82</v>
      </c>
      <c r="C17" s="49">
        <v>2.55</v>
      </c>
      <c r="D17" s="52">
        <v>2.55</v>
      </c>
      <c r="E17" s="52">
        <v>0</v>
      </c>
      <c r="F17" s="52">
        <v>0</v>
      </c>
      <c r="G17" s="50">
        <v>0</v>
      </c>
    </row>
    <row r="18" spans="1:7" ht="15.75" customHeight="1">
      <c r="A18" s="29" t="s">
        <v>83</v>
      </c>
      <c r="B18" s="47" t="s">
        <v>84</v>
      </c>
      <c r="C18" s="49">
        <v>0.07</v>
      </c>
      <c r="D18" s="52">
        <v>0.07</v>
      </c>
      <c r="E18" s="52">
        <v>0</v>
      </c>
      <c r="F18" s="52">
        <v>0</v>
      </c>
      <c r="G18" s="50">
        <v>0</v>
      </c>
    </row>
    <row r="19" spans="1:7" ht="15.75" customHeight="1">
      <c r="A19" s="29" t="s">
        <v>85</v>
      </c>
      <c r="B19" s="47" t="s">
        <v>23</v>
      </c>
      <c r="C19" s="49">
        <v>5.98</v>
      </c>
      <c r="D19" s="52">
        <v>5.98</v>
      </c>
      <c r="E19" s="52">
        <v>0</v>
      </c>
      <c r="F19" s="52">
        <v>0</v>
      </c>
      <c r="G19" s="50">
        <v>0</v>
      </c>
    </row>
    <row r="20" spans="1:7" ht="15.75" customHeight="1">
      <c r="A20" s="29" t="s">
        <v>86</v>
      </c>
      <c r="B20" s="47" t="s">
        <v>87</v>
      </c>
      <c r="C20" s="49">
        <v>5.98</v>
      </c>
      <c r="D20" s="52">
        <v>5.98</v>
      </c>
      <c r="E20" s="52">
        <v>0</v>
      </c>
      <c r="F20" s="52">
        <v>0</v>
      </c>
      <c r="G20" s="50">
        <v>0</v>
      </c>
    </row>
    <row r="21" spans="1:7" ht="15.75" customHeight="1">
      <c r="A21" s="29" t="s">
        <v>88</v>
      </c>
      <c r="B21" s="47" t="s">
        <v>89</v>
      </c>
      <c r="C21" s="49">
        <v>4.22</v>
      </c>
      <c r="D21" s="52">
        <v>4.22</v>
      </c>
      <c r="E21" s="52">
        <v>0</v>
      </c>
      <c r="F21" s="52">
        <v>0</v>
      </c>
      <c r="G21" s="50">
        <v>0</v>
      </c>
    </row>
    <row r="22" spans="1:7" ht="15.75" customHeight="1">
      <c r="A22" s="29" t="s">
        <v>90</v>
      </c>
      <c r="B22" s="47" t="s">
        <v>91</v>
      </c>
      <c r="C22" s="49">
        <v>1.76</v>
      </c>
      <c r="D22" s="52">
        <v>1.76</v>
      </c>
      <c r="E22" s="52">
        <v>0</v>
      </c>
      <c r="F22" s="52">
        <v>0</v>
      </c>
      <c r="G22" s="50">
        <v>0</v>
      </c>
    </row>
  </sheetData>
  <sheetProtection/>
  <mergeCells count="5">
    <mergeCell ref="C4:C5"/>
    <mergeCell ref="D4:D5"/>
    <mergeCell ref="E4:E5"/>
    <mergeCell ref="F4:F5"/>
    <mergeCell ref="G4:G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3" style="0" customWidth="1"/>
    <col min="3" max="5" width="16.33203125" style="0" customWidth="1"/>
  </cols>
  <sheetData>
    <row r="1" ht="12.75" customHeight="1">
      <c r="A1" s="3"/>
    </row>
    <row r="2" spans="1:5" ht="20.25" customHeight="1">
      <c r="A2" s="16" t="s">
        <v>92</v>
      </c>
      <c r="B2" s="16"/>
      <c r="C2" s="16"/>
      <c r="D2" s="16"/>
      <c r="E2" s="16"/>
    </row>
    <row r="3" spans="3:5" ht="10.5" customHeight="1">
      <c r="C3" s="3"/>
      <c r="D3" s="3"/>
      <c r="E3" s="31" t="s">
        <v>1</v>
      </c>
    </row>
    <row r="4" spans="1:5" ht="23.25" customHeight="1">
      <c r="A4" s="17" t="s">
        <v>38</v>
      </c>
      <c r="B4" s="18"/>
      <c r="C4" s="44" t="s">
        <v>49</v>
      </c>
      <c r="D4" s="45" t="s">
        <v>93</v>
      </c>
      <c r="E4" s="46" t="s">
        <v>94</v>
      </c>
    </row>
    <row r="5" spans="1:5" ht="19.5" customHeight="1">
      <c r="A5" s="23" t="s">
        <v>62</v>
      </c>
      <c r="B5" s="40" t="s">
        <v>63</v>
      </c>
      <c r="C5" s="44"/>
      <c r="D5" s="45"/>
      <c r="E5" s="46"/>
    </row>
    <row r="6" spans="1:7" ht="19.5" customHeight="1">
      <c r="A6" s="27" t="s">
        <v>33</v>
      </c>
      <c r="B6" s="28" t="s">
        <v>33</v>
      </c>
      <c r="C6" s="28" t="s">
        <v>33</v>
      </c>
      <c r="D6" s="28"/>
      <c r="E6" s="28" t="s">
        <v>33</v>
      </c>
      <c r="F6" s="34"/>
      <c r="G6" s="34"/>
    </row>
    <row r="7" spans="1:7" ht="15.75" customHeight="1">
      <c r="A7" s="29"/>
      <c r="B7" s="47" t="s">
        <v>3</v>
      </c>
      <c r="C7" s="48">
        <v>390.98</v>
      </c>
      <c r="D7" s="49">
        <v>112.56</v>
      </c>
      <c r="E7" s="50">
        <v>278.42</v>
      </c>
      <c r="F7" s="38"/>
      <c r="G7" s="38"/>
    </row>
    <row r="8" spans="1:5" ht="15.75" customHeight="1">
      <c r="A8" s="29" t="s">
        <v>64</v>
      </c>
      <c r="B8" s="47" t="s">
        <v>11</v>
      </c>
      <c r="C8" s="48">
        <v>382.32</v>
      </c>
      <c r="D8" s="49">
        <v>103.9</v>
      </c>
      <c r="E8" s="50">
        <v>278.42</v>
      </c>
    </row>
    <row r="9" spans="1:5" ht="15.75" customHeight="1">
      <c r="A9" s="29" t="s">
        <v>65</v>
      </c>
      <c r="B9" s="47" t="s">
        <v>66</v>
      </c>
      <c r="C9" s="48">
        <v>5.91</v>
      </c>
      <c r="D9" s="49">
        <v>5.91</v>
      </c>
      <c r="E9" s="50">
        <v>0</v>
      </c>
    </row>
    <row r="10" spans="1:5" ht="28.5" customHeight="1">
      <c r="A10" s="29" t="s">
        <v>67</v>
      </c>
      <c r="B10" s="47" t="s">
        <v>68</v>
      </c>
      <c r="C10" s="48">
        <v>5.91</v>
      </c>
      <c r="D10" s="49">
        <v>5.91</v>
      </c>
      <c r="E10" s="50">
        <v>0</v>
      </c>
    </row>
    <row r="11" spans="1:5" ht="15.75" customHeight="1">
      <c r="A11" s="29" t="s">
        <v>69</v>
      </c>
      <c r="B11" s="47" t="s">
        <v>70</v>
      </c>
      <c r="C11" s="48">
        <v>376.41</v>
      </c>
      <c r="D11" s="49">
        <v>97.99</v>
      </c>
      <c r="E11" s="50">
        <v>278.42</v>
      </c>
    </row>
    <row r="12" spans="1:5" ht="15.75" customHeight="1">
      <c r="A12" s="29" t="s">
        <v>71</v>
      </c>
      <c r="B12" s="47" t="s">
        <v>72</v>
      </c>
      <c r="C12" s="48">
        <v>376.41</v>
      </c>
      <c r="D12" s="49">
        <v>97.99</v>
      </c>
      <c r="E12" s="50">
        <v>278.42</v>
      </c>
    </row>
    <row r="13" spans="1:5" ht="15.75" customHeight="1">
      <c r="A13" s="29" t="s">
        <v>73</v>
      </c>
      <c r="B13" s="47" t="s">
        <v>74</v>
      </c>
      <c r="C13" s="48">
        <v>2.68</v>
      </c>
      <c r="D13" s="49">
        <v>2.68</v>
      </c>
      <c r="E13" s="50">
        <v>0</v>
      </c>
    </row>
    <row r="14" spans="1:5" ht="15.75" customHeight="1">
      <c r="A14" s="29" t="s">
        <v>75</v>
      </c>
      <c r="B14" s="47" t="s">
        <v>76</v>
      </c>
      <c r="C14" s="48">
        <v>0.06</v>
      </c>
      <c r="D14" s="49">
        <v>0.06</v>
      </c>
      <c r="E14" s="50">
        <v>0</v>
      </c>
    </row>
    <row r="15" spans="1:5" ht="15.75" customHeight="1">
      <c r="A15" s="29" t="s">
        <v>77</v>
      </c>
      <c r="B15" s="47" t="s">
        <v>78</v>
      </c>
      <c r="C15" s="48">
        <v>0.06</v>
      </c>
      <c r="D15" s="49">
        <v>0.06</v>
      </c>
      <c r="E15" s="50">
        <v>0</v>
      </c>
    </row>
    <row r="16" spans="1:5" ht="15.75" customHeight="1">
      <c r="A16" s="29" t="s">
        <v>79</v>
      </c>
      <c r="B16" s="47" t="s">
        <v>80</v>
      </c>
      <c r="C16" s="48">
        <v>2.62</v>
      </c>
      <c r="D16" s="49">
        <v>2.62</v>
      </c>
      <c r="E16" s="50">
        <v>0</v>
      </c>
    </row>
    <row r="17" spans="1:5" ht="15.75" customHeight="1">
      <c r="A17" s="29" t="s">
        <v>81</v>
      </c>
      <c r="B17" s="47" t="s">
        <v>82</v>
      </c>
      <c r="C17" s="48">
        <v>2.55</v>
      </c>
      <c r="D17" s="49">
        <v>2.55</v>
      </c>
      <c r="E17" s="50">
        <v>0</v>
      </c>
    </row>
    <row r="18" spans="1:5" ht="15.75" customHeight="1">
      <c r="A18" s="29" t="s">
        <v>83</v>
      </c>
      <c r="B18" s="47" t="s">
        <v>84</v>
      </c>
      <c r="C18" s="48">
        <v>0.07</v>
      </c>
      <c r="D18" s="49">
        <v>0.07</v>
      </c>
      <c r="E18" s="50">
        <v>0</v>
      </c>
    </row>
    <row r="19" spans="1:5" ht="15.75" customHeight="1">
      <c r="A19" s="29" t="s">
        <v>85</v>
      </c>
      <c r="B19" s="47" t="s">
        <v>23</v>
      </c>
      <c r="C19" s="48">
        <v>5.98</v>
      </c>
      <c r="D19" s="49">
        <v>5.98</v>
      </c>
      <c r="E19" s="50">
        <v>0</v>
      </c>
    </row>
    <row r="20" spans="1:5" ht="15.75" customHeight="1">
      <c r="A20" s="29" t="s">
        <v>86</v>
      </c>
      <c r="B20" s="47" t="s">
        <v>87</v>
      </c>
      <c r="C20" s="48">
        <v>5.98</v>
      </c>
      <c r="D20" s="49">
        <v>5.98</v>
      </c>
      <c r="E20" s="50">
        <v>0</v>
      </c>
    </row>
    <row r="21" spans="1:5" ht="15.75" customHeight="1">
      <c r="A21" s="29" t="s">
        <v>88</v>
      </c>
      <c r="B21" s="47" t="s">
        <v>89</v>
      </c>
      <c r="C21" s="48">
        <v>4.22</v>
      </c>
      <c r="D21" s="49">
        <v>4.22</v>
      </c>
      <c r="E21" s="50">
        <v>0</v>
      </c>
    </row>
    <row r="22" spans="1:5" ht="15.75" customHeight="1">
      <c r="A22" s="29" t="s">
        <v>90</v>
      </c>
      <c r="B22" s="47" t="s">
        <v>91</v>
      </c>
      <c r="C22" s="48">
        <v>1.76</v>
      </c>
      <c r="D22" s="49">
        <v>1.76</v>
      </c>
      <c r="E22" s="50">
        <v>0</v>
      </c>
    </row>
  </sheetData>
  <sheetProtection/>
  <mergeCells count="3">
    <mergeCell ref="C4:C5"/>
    <mergeCell ref="D4:D5"/>
    <mergeCell ref="E4:E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showGridLines="0" showZeros="0" workbookViewId="0" topLeftCell="A1">
      <selection activeCell="A17" sqref="A17:IV18"/>
    </sheetView>
  </sheetViews>
  <sheetFormatPr defaultColWidth="9.16015625" defaultRowHeight="11.25"/>
  <cols>
    <col min="1" max="11" width="16.33203125" style="0" customWidth="1"/>
  </cols>
  <sheetData>
    <row r="1" ht="12.75" customHeight="1">
      <c r="A1" s="3"/>
    </row>
    <row r="2" spans="1:11" ht="20.25" customHeight="1">
      <c r="A2" s="16" t="s">
        <v>95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38</v>
      </c>
      <c r="B4" s="18"/>
      <c r="C4" s="19" t="s">
        <v>96</v>
      </c>
      <c r="D4" s="19"/>
      <c r="E4" s="19"/>
      <c r="F4" s="20" t="s">
        <v>97</v>
      </c>
      <c r="G4" s="21"/>
      <c r="H4" s="22"/>
      <c r="I4" s="22" t="s">
        <v>98</v>
      </c>
      <c r="J4" s="22"/>
      <c r="K4" s="32"/>
    </row>
    <row r="5" spans="1:11" ht="19.5" customHeight="1">
      <c r="A5" s="23" t="s">
        <v>62</v>
      </c>
      <c r="B5" s="24" t="s">
        <v>63</v>
      </c>
      <c r="C5" s="25" t="s">
        <v>3</v>
      </c>
      <c r="D5" s="26" t="s">
        <v>93</v>
      </c>
      <c r="E5" s="25" t="s">
        <v>94</v>
      </c>
      <c r="F5" s="25" t="s">
        <v>3</v>
      </c>
      <c r="G5" s="26" t="s">
        <v>93</v>
      </c>
      <c r="H5" s="25" t="s">
        <v>94</v>
      </c>
      <c r="I5" s="25" t="s">
        <v>3</v>
      </c>
      <c r="J5" s="26" t="s">
        <v>93</v>
      </c>
      <c r="K5" s="33" t="s">
        <v>94</v>
      </c>
    </row>
    <row r="6" spans="1:13" ht="19.5" customHeight="1">
      <c r="A6" s="27" t="s">
        <v>33</v>
      </c>
      <c r="B6" s="28" t="s">
        <v>33</v>
      </c>
      <c r="C6" s="28" t="s">
        <v>33</v>
      </c>
      <c r="D6" s="28" t="s">
        <v>33</v>
      </c>
      <c r="E6" s="27" t="s">
        <v>33</v>
      </c>
      <c r="F6" s="28" t="s">
        <v>33</v>
      </c>
      <c r="G6" s="28" t="s">
        <v>33</v>
      </c>
      <c r="H6" s="28" t="s">
        <v>33</v>
      </c>
      <c r="I6" s="28" t="s">
        <v>33</v>
      </c>
      <c r="J6" s="28" t="s">
        <v>33</v>
      </c>
      <c r="K6" s="28" t="s">
        <v>33</v>
      </c>
      <c r="L6" s="34"/>
      <c r="M6" s="34"/>
    </row>
    <row r="7" spans="1:13" ht="15.75" customHeight="1">
      <c r="A7" s="29"/>
      <c r="B7" s="29" t="s">
        <v>3</v>
      </c>
      <c r="C7" s="30">
        <v>410.63</v>
      </c>
      <c r="D7" s="30">
        <v>117.21</v>
      </c>
      <c r="E7" s="30">
        <v>293.42</v>
      </c>
      <c r="F7" s="30">
        <v>390.98</v>
      </c>
      <c r="G7" s="30">
        <v>112.56</v>
      </c>
      <c r="H7" s="30">
        <v>278.42</v>
      </c>
      <c r="I7" s="35">
        <f aca="true" t="shared" si="0" ref="I7:I22">IF(C7&gt;0,(F7-C7)/C7,0)</f>
        <v>-0.04785329858997145</v>
      </c>
      <c r="J7" s="36">
        <f aca="true" t="shared" si="1" ref="J7:J22">IF(D7&gt;0,(G7-D7)/D7,0)</f>
        <v>-0.03967238290248265</v>
      </c>
      <c r="K7" s="37">
        <f aca="true" t="shared" si="2" ref="K7:K22">IF(E7&gt;0,(H7-E7)/E7,0)</f>
        <v>-0.05112125962783723</v>
      </c>
      <c r="L7" s="38"/>
      <c r="M7" s="38"/>
    </row>
    <row r="8" spans="1:11" ht="37.5" customHeight="1">
      <c r="A8" s="29" t="s">
        <v>64</v>
      </c>
      <c r="B8" s="29" t="s">
        <v>11</v>
      </c>
      <c r="C8" s="30">
        <v>402.63</v>
      </c>
      <c r="D8" s="30">
        <v>109.21</v>
      </c>
      <c r="E8" s="30">
        <v>293.42</v>
      </c>
      <c r="F8" s="30">
        <v>382.32</v>
      </c>
      <c r="G8" s="30">
        <v>103.9</v>
      </c>
      <c r="H8" s="30">
        <v>278.42</v>
      </c>
      <c r="I8" s="35">
        <f t="shared" si="0"/>
        <v>-0.05044333507190225</v>
      </c>
      <c r="J8" s="36">
        <f t="shared" si="1"/>
        <v>-0.04862192106949902</v>
      </c>
      <c r="K8" s="37">
        <f t="shared" si="2"/>
        <v>-0.05112125962783723</v>
      </c>
    </row>
    <row r="9" spans="1:11" ht="37.5" customHeight="1">
      <c r="A9" s="29" t="s">
        <v>99</v>
      </c>
      <c r="B9" s="29" t="s">
        <v>66</v>
      </c>
      <c r="C9" s="30">
        <v>6.8</v>
      </c>
      <c r="D9" s="30">
        <v>6.8</v>
      </c>
      <c r="E9" s="30">
        <v>0</v>
      </c>
      <c r="F9" s="30">
        <v>5.91</v>
      </c>
      <c r="G9" s="30">
        <v>5.91</v>
      </c>
      <c r="H9" s="30">
        <v>0</v>
      </c>
      <c r="I9" s="35">
        <f t="shared" si="0"/>
        <v>-0.13088235294117642</v>
      </c>
      <c r="J9" s="36">
        <f t="shared" si="1"/>
        <v>-0.13088235294117642</v>
      </c>
      <c r="K9" s="37">
        <f t="shared" si="2"/>
        <v>0</v>
      </c>
    </row>
    <row r="10" spans="1:11" ht="37.5" customHeight="1">
      <c r="A10" s="29" t="s">
        <v>100</v>
      </c>
      <c r="B10" s="29" t="s">
        <v>68</v>
      </c>
      <c r="C10" s="30">
        <v>6.8</v>
      </c>
      <c r="D10" s="30">
        <v>6.8</v>
      </c>
      <c r="E10" s="30">
        <v>0</v>
      </c>
      <c r="F10" s="30">
        <v>5.91</v>
      </c>
      <c r="G10" s="30">
        <v>5.91</v>
      </c>
      <c r="H10" s="30">
        <v>0</v>
      </c>
      <c r="I10" s="35">
        <f t="shared" si="0"/>
        <v>-0.13088235294117642</v>
      </c>
      <c r="J10" s="36">
        <f t="shared" si="1"/>
        <v>-0.13088235294117642</v>
      </c>
      <c r="K10" s="37">
        <f t="shared" si="2"/>
        <v>0</v>
      </c>
    </row>
    <row r="11" spans="1:11" ht="15.75" customHeight="1">
      <c r="A11" s="29" t="s">
        <v>101</v>
      </c>
      <c r="B11" s="29" t="s">
        <v>70</v>
      </c>
      <c r="C11" s="30">
        <v>395.83</v>
      </c>
      <c r="D11" s="30">
        <v>102.41</v>
      </c>
      <c r="E11" s="30">
        <v>293.42</v>
      </c>
      <c r="F11" s="30">
        <v>376.41</v>
      </c>
      <c r="G11" s="30">
        <v>97.99</v>
      </c>
      <c r="H11" s="30">
        <v>278.42</v>
      </c>
      <c r="I11" s="35">
        <f t="shared" si="0"/>
        <v>-0.04906146578076437</v>
      </c>
      <c r="J11" s="36">
        <f t="shared" si="1"/>
        <v>-0.043159847671125885</v>
      </c>
      <c r="K11" s="37">
        <f t="shared" si="2"/>
        <v>-0.05112125962783723</v>
      </c>
    </row>
    <row r="12" spans="1:11" ht="30" customHeight="1">
      <c r="A12" s="29" t="s">
        <v>102</v>
      </c>
      <c r="B12" s="29" t="s">
        <v>72</v>
      </c>
      <c r="C12" s="30">
        <v>395.83</v>
      </c>
      <c r="D12" s="30">
        <v>102.41</v>
      </c>
      <c r="E12" s="30">
        <v>293.42</v>
      </c>
      <c r="F12" s="30">
        <v>376.41</v>
      </c>
      <c r="G12" s="30">
        <v>97.99</v>
      </c>
      <c r="H12" s="30">
        <v>278.42</v>
      </c>
      <c r="I12" s="35">
        <f t="shared" si="0"/>
        <v>-0.04906146578076437</v>
      </c>
      <c r="J12" s="36">
        <f t="shared" si="1"/>
        <v>-0.043159847671125885</v>
      </c>
      <c r="K12" s="37">
        <f t="shared" si="2"/>
        <v>-0.05112125962783723</v>
      </c>
    </row>
    <row r="13" spans="1:11" ht="15.75" customHeight="1">
      <c r="A13" s="29" t="s">
        <v>73</v>
      </c>
      <c r="B13" s="29" t="s">
        <v>74</v>
      </c>
      <c r="C13" s="30">
        <v>2.48</v>
      </c>
      <c r="D13" s="30">
        <v>2.48</v>
      </c>
      <c r="E13" s="30">
        <v>0</v>
      </c>
      <c r="F13" s="30">
        <v>2.68</v>
      </c>
      <c r="G13" s="30">
        <v>2.68</v>
      </c>
      <c r="H13" s="30">
        <v>0</v>
      </c>
      <c r="I13" s="35">
        <f t="shared" si="0"/>
        <v>0.08064516129032265</v>
      </c>
      <c r="J13" s="36">
        <f t="shared" si="1"/>
        <v>0.08064516129032265</v>
      </c>
      <c r="K13" s="37">
        <f t="shared" si="2"/>
        <v>0</v>
      </c>
    </row>
    <row r="14" spans="1:11" ht="15.75" customHeight="1">
      <c r="A14" s="29" t="s">
        <v>103</v>
      </c>
      <c r="B14" s="29" t="s">
        <v>76</v>
      </c>
      <c r="C14" s="30">
        <v>0.06</v>
      </c>
      <c r="D14" s="30">
        <v>0.06</v>
      </c>
      <c r="E14" s="30">
        <v>0</v>
      </c>
      <c r="F14" s="30">
        <v>0.06</v>
      </c>
      <c r="G14" s="30">
        <v>0.06</v>
      </c>
      <c r="H14" s="30">
        <v>0</v>
      </c>
      <c r="I14" s="35">
        <f t="shared" si="0"/>
        <v>0</v>
      </c>
      <c r="J14" s="36">
        <f t="shared" si="1"/>
        <v>0</v>
      </c>
      <c r="K14" s="37">
        <f t="shared" si="2"/>
        <v>0</v>
      </c>
    </row>
    <row r="15" spans="1:11" ht="27" customHeight="1">
      <c r="A15" s="29" t="s">
        <v>104</v>
      </c>
      <c r="B15" s="29" t="s">
        <v>78</v>
      </c>
      <c r="C15" s="30">
        <v>0.06</v>
      </c>
      <c r="D15" s="30">
        <v>0.06</v>
      </c>
      <c r="E15" s="30">
        <v>0</v>
      </c>
      <c r="F15" s="30">
        <v>0.06</v>
      </c>
      <c r="G15" s="30">
        <v>0.06</v>
      </c>
      <c r="H15" s="30">
        <v>0</v>
      </c>
      <c r="I15" s="35">
        <f t="shared" si="0"/>
        <v>0</v>
      </c>
      <c r="J15" s="36">
        <f t="shared" si="1"/>
        <v>0</v>
      </c>
      <c r="K15" s="37">
        <f t="shared" si="2"/>
        <v>0</v>
      </c>
    </row>
    <row r="16" spans="1:11" ht="27" customHeight="1">
      <c r="A16" s="29" t="s">
        <v>105</v>
      </c>
      <c r="B16" s="29" t="s">
        <v>80</v>
      </c>
      <c r="C16" s="30">
        <v>2.42</v>
      </c>
      <c r="D16" s="30">
        <v>2.42</v>
      </c>
      <c r="E16" s="30">
        <v>0</v>
      </c>
      <c r="F16" s="30">
        <v>2.62</v>
      </c>
      <c r="G16" s="30">
        <v>2.62</v>
      </c>
      <c r="H16" s="30">
        <v>0</v>
      </c>
      <c r="I16" s="35">
        <f t="shared" si="0"/>
        <v>0.08264462809917363</v>
      </c>
      <c r="J16" s="36">
        <f t="shared" si="1"/>
        <v>0.08264462809917363</v>
      </c>
      <c r="K16" s="37">
        <f t="shared" si="2"/>
        <v>0</v>
      </c>
    </row>
    <row r="17" spans="1:11" ht="30" customHeight="1">
      <c r="A17" s="29" t="s">
        <v>106</v>
      </c>
      <c r="B17" s="29" t="s">
        <v>82</v>
      </c>
      <c r="C17" s="30">
        <v>2.35</v>
      </c>
      <c r="D17" s="30">
        <v>2.35</v>
      </c>
      <c r="E17" s="30">
        <v>0</v>
      </c>
      <c r="F17" s="30">
        <v>2.55</v>
      </c>
      <c r="G17" s="30">
        <v>2.55</v>
      </c>
      <c r="H17" s="30">
        <v>0</v>
      </c>
      <c r="I17" s="35">
        <f t="shared" si="0"/>
        <v>0.08510638297872329</v>
      </c>
      <c r="J17" s="36">
        <f t="shared" si="1"/>
        <v>0.08510638297872329</v>
      </c>
      <c r="K17" s="37">
        <f t="shared" si="2"/>
        <v>0</v>
      </c>
    </row>
    <row r="18" spans="1:11" ht="30" customHeight="1">
      <c r="A18" s="29" t="s">
        <v>104</v>
      </c>
      <c r="B18" s="29" t="s">
        <v>84</v>
      </c>
      <c r="C18" s="30">
        <v>0.07</v>
      </c>
      <c r="D18" s="30">
        <v>0.07</v>
      </c>
      <c r="E18" s="30">
        <v>0</v>
      </c>
      <c r="F18" s="30">
        <v>0.07</v>
      </c>
      <c r="G18" s="30">
        <v>0.07</v>
      </c>
      <c r="H18" s="30">
        <v>0</v>
      </c>
      <c r="I18" s="35">
        <f t="shared" si="0"/>
        <v>0</v>
      </c>
      <c r="J18" s="36">
        <f t="shared" si="1"/>
        <v>0</v>
      </c>
      <c r="K18" s="37">
        <f t="shared" si="2"/>
        <v>0</v>
      </c>
    </row>
    <row r="19" spans="1:11" ht="15.75" customHeight="1">
      <c r="A19" s="29" t="s">
        <v>85</v>
      </c>
      <c r="B19" s="29" t="s">
        <v>23</v>
      </c>
      <c r="C19" s="30">
        <v>5.52</v>
      </c>
      <c r="D19" s="30">
        <v>5.52</v>
      </c>
      <c r="E19" s="30">
        <v>0</v>
      </c>
      <c r="F19" s="30">
        <v>5.98</v>
      </c>
      <c r="G19" s="30">
        <v>5.98</v>
      </c>
      <c r="H19" s="30">
        <v>0</v>
      </c>
      <c r="I19" s="35">
        <f t="shared" si="0"/>
        <v>0.0833333333333335</v>
      </c>
      <c r="J19" s="36">
        <f t="shared" si="1"/>
        <v>0.0833333333333335</v>
      </c>
      <c r="K19" s="37">
        <f t="shared" si="2"/>
        <v>0</v>
      </c>
    </row>
    <row r="20" spans="1:11" ht="15.75" customHeight="1">
      <c r="A20" s="29" t="s">
        <v>107</v>
      </c>
      <c r="B20" s="29" t="s">
        <v>87</v>
      </c>
      <c r="C20" s="30">
        <v>5.52</v>
      </c>
      <c r="D20" s="30">
        <v>5.52</v>
      </c>
      <c r="E20" s="30">
        <v>0</v>
      </c>
      <c r="F20" s="30">
        <v>5.98</v>
      </c>
      <c r="G20" s="30">
        <v>5.98</v>
      </c>
      <c r="H20" s="30">
        <v>0</v>
      </c>
      <c r="I20" s="35">
        <f t="shared" si="0"/>
        <v>0.0833333333333335</v>
      </c>
      <c r="J20" s="36">
        <f t="shared" si="1"/>
        <v>0.0833333333333335</v>
      </c>
      <c r="K20" s="37">
        <f t="shared" si="2"/>
        <v>0</v>
      </c>
    </row>
    <row r="21" spans="1:11" ht="15.75" customHeight="1">
      <c r="A21" s="29" t="s">
        <v>108</v>
      </c>
      <c r="B21" s="29" t="s">
        <v>89</v>
      </c>
      <c r="C21" s="30">
        <v>3.9</v>
      </c>
      <c r="D21" s="30">
        <v>3.9</v>
      </c>
      <c r="E21" s="30">
        <v>0</v>
      </c>
      <c r="F21" s="30">
        <v>4.22</v>
      </c>
      <c r="G21" s="30">
        <v>4.22</v>
      </c>
      <c r="H21" s="30">
        <v>0</v>
      </c>
      <c r="I21" s="35">
        <f t="shared" si="0"/>
        <v>0.08205128205128201</v>
      </c>
      <c r="J21" s="36">
        <f t="shared" si="1"/>
        <v>0.08205128205128201</v>
      </c>
      <c r="K21" s="37">
        <f t="shared" si="2"/>
        <v>0</v>
      </c>
    </row>
    <row r="22" spans="1:11" ht="15.75" customHeight="1">
      <c r="A22" s="29" t="s">
        <v>106</v>
      </c>
      <c r="B22" s="29" t="s">
        <v>91</v>
      </c>
      <c r="C22" s="30">
        <v>1.62</v>
      </c>
      <c r="D22" s="30">
        <v>1.62</v>
      </c>
      <c r="E22" s="30">
        <v>0</v>
      </c>
      <c r="F22" s="30">
        <v>1.76</v>
      </c>
      <c r="G22" s="30">
        <v>1.76</v>
      </c>
      <c r="H22" s="30">
        <v>0</v>
      </c>
      <c r="I22" s="35">
        <f t="shared" si="0"/>
        <v>0.08641975308641969</v>
      </c>
      <c r="J22" s="36">
        <f t="shared" si="1"/>
        <v>0.08641975308641969</v>
      </c>
      <c r="K22" s="37">
        <f t="shared" si="2"/>
        <v>0</v>
      </c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</cols>
  <sheetData>
    <row r="2" spans="1:4" ht="20.25" customHeight="1">
      <c r="A2" s="16" t="s">
        <v>109</v>
      </c>
      <c r="B2" s="16"/>
      <c r="C2" s="16"/>
      <c r="D2" s="16"/>
    </row>
    <row r="3" spans="2:4" ht="10.5" customHeight="1">
      <c r="B3" s="3"/>
      <c r="D3" s="31" t="s">
        <v>1</v>
      </c>
    </row>
    <row r="4" spans="1:4" ht="23.25" customHeight="1">
      <c r="A4" s="17" t="s">
        <v>38</v>
      </c>
      <c r="B4" s="18"/>
      <c r="C4" s="39" t="s">
        <v>97</v>
      </c>
      <c r="D4" s="22" t="s">
        <v>110</v>
      </c>
    </row>
    <row r="5" spans="1:4" ht="19.5" customHeight="1">
      <c r="A5" s="23" t="s">
        <v>62</v>
      </c>
      <c r="B5" s="40" t="s">
        <v>111</v>
      </c>
      <c r="C5" s="39"/>
      <c r="D5" s="22"/>
    </row>
    <row r="6" spans="1:6" ht="19.5" customHeight="1">
      <c r="A6" s="28" t="s">
        <v>33</v>
      </c>
      <c r="B6" s="28" t="s">
        <v>33</v>
      </c>
      <c r="C6" s="27" t="s">
        <v>33</v>
      </c>
      <c r="D6" s="28" t="s">
        <v>33</v>
      </c>
      <c r="E6" s="34"/>
      <c r="F6" s="34"/>
    </row>
    <row r="7" spans="1:6" ht="15.75" customHeight="1">
      <c r="A7" s="29"/>
      <c r="B7" s="41" t="s">
        <v>3</v>
      </c>
      <c r="C7" s="42">
        <v>112.56</v>
      </c>
      <c r="D7" s="43"/>
      <c r="E7" s="38"/>
      <c r="F7" s="38"/>
    </row>
    <row r="8" spans="1:4" ht="15.75" customHeight="1">
      <c r="A8" s="29" t="s">
        <v>112</v>
      </c>
      <c r="B8" s="41" t="s">
        <v>113</v>
      </c>
      <c r="C8" s="42">
        <v>52.89</v>
      </c>
      <c r="D8" s="43"/>
    </row>
    <row r="9" spans="1:5" ht="15.75" customHeight="1">
      <c r="A9" s="29" t="s">
        <v>114</v>
      </c>
      <c r="B9" s="41" t="s">
        <v>115</v>
      </c>
      <c r="C9" s="42">
        <v>21.79</v>
      </c>
      <c r="D9" s="43"/>
      <c r="E9" s="3"/>
    </row>
    <row r="10" spans="1:4" ht="15.75" customHeight="1">
      <c r="A10" s="29" t="s">
        <v>116</v>
      </c>
      <c r="B10" s="41" t="s">
        <v>117</v>
      </c>
      <c r="C10" s="42">
        <v>4.33</v>
      </c>
      <c r="D10" s="43"/>
    </row>
    <row r="11" spans="1:5" ht="15.75" customHeight="1">
      <c r="A11" s="29" t="s">
        <v>118</v>
      </c>
      <c r="B11" s="41" t="s">
        <v>119</v>
      </c>
      <c r="C11" s="42">
        <v>3.47</v>
      </c>
      <c r="D11" s="43"/>
      <c r="E11" s="3"/>
    </row>
    <row r="12" spans="1:4" ht="15.75" customHeight="1">
      <c r="A12" s="29" t="s">
        <v>120</v>
      </c>
      <c r="B12" s="41" t="s">
        <v>121</v>
      </c>
      <c r="C12" s="42">
        <v>13.17</v>
      </c>
      <c r="D12" s="43"/>
    </row>
    <row r="13" spans="1:4" ht="15.75" customHeight="1">
      <c r="A13" s="29" t="s">
        <v>122</v>
      </c>
      <c r="B13" s="41" t="s">
        <v>123</v>
      </c>
      <c r="C13" s="42">
        <v>5.91</v>
      </c>
      <c r="D13" s="43"/>
    </row>
    <row r="14" spans="1:4" ht="15.75" customHeight="1">
      <c r="A14" s="29" t="s">
        <v>124</v>
      </c>
      <c r="B14" s="41" t="s">
        <v>125</v>
      </c>
      <c r="C14" s="42">
        <v>4.22</v>
      </c>
      <c r="D14" s="43"/>
    </row>
    <row r="15" spans="1:4" ht="15.75" customHeight="1">
      <c r="A15" s="29" t="s">
        <v>126</v>
      </c>
      <c r="B15" s="41" t="s">
        <v>127</v>
      </c>
      <c r="C15" s="42">
        <v>59.61</v>
      </c>
      <c r="D15" s="43"/>
    </row>
    <row r="16" spans="1:4" ht="15.75" customHeight="1">
      <c r="A16" s="29" t="s">
        <v>128</v>
      </c>
      <c r="B16" s="41" t="s">
        <v>129</v>
      </c>
      <c r="C16" s="42">
        <v>1.58</v>
      </c>
      <c r="D16" s="43"/>
    </row>
    <row r="17" spans="1:4" ht="15.75" customHeight="1">
      <c r="A17" s="29" t="s">
        <v>130</v>
      </c>
      <c r="B17" s="41" t="s">
        <v>131</v>
      </c>
      <c r="C17" s="42">
        <v>0.1</v>
      </c>
      <c r="D17" s="43"/>
    </row>
    <row r="18" spans="1:4" ht="15.75" customHeight="1">
      <c r="A18" s="29" t="s">
        <v>132</v>
      </c>
      <c r="B18" s="41" t="s">
        <v>133</v>
      </c>
      <c r="C18" s="42">
        <v>7</v>
      </c>
      <c r="D18" s="43"/>
    </row>
    <row r="19" spans="1:4" ht="15.75" customHeight="1">
      <c r="A19" s="29" t="s">
        <v>134</v>
      </c>
      <c r="B19" s="41" t="s">
        <v>135</v>
      </c>
      <c r="C19" s="42">
        <v>15.68</v>
      </c>
      <c r="D19" s="43"/>
    </row>
    <row r="20" spans="1:4" ht="15.75" customHeight="1">
      <c r="A20" s="29" t="s">
        <v>136</v>
      </c>
      <c r="B20" s="41" t="s">
        <v>137</v>
      </c>
      <c r="C20" s="42">
        <v>0.36</v>
      </c>
      <c r="D20" s="43"/>
    </row>
    <row r="21" spans="1:4" ht="15.75" customHeight="1">
      <c r="A21" s="29" t="s">
        <v>138</v>
      </c>
      <c r="B21" s="41" t="s">
        <v>139</v>
      </c>
      <c r="C21" s="42">
        <v>20.74</v>
      </c>
      <c r="D21" s="43"/>
    </row>
    <row r="22" spans="1:4" ht="15.75" customHeight="1">
      <c r="A22" s="29" t="s">
        <v>140</v>
      </c>
      <c r="B22" s="41" t="s">
        <v>141</v>
      </c>
      <c r="C22" s="42">
        <v>10.2</v>
      </c>
      <c r="D22" s="43"/>
    </row>
    <row r="23" spans="1:4" ht="15.75" customHeight="1">
      <c r="A23" s="29" t="s">
        <v>142</v>
      </c>
      <c r="B23" s="41" t="s">
        <v>143</v>
      </c>
      <c r="C23" s="42">
        <v>0.1</v>
      </c>
      <c r="D23" s="43"/>
    </row>
    <row r="24" spans="1:4" ht="15.75" customHeight="1">
      <c r="A24" s="29" t="s">
        <v>144</v>
      </c>
      <c r="B24" s="41" t="s">
        <v>145</v>
      </c>
      <c r="C24" s="42">
        <v>0.7</v>
      </c>
      <c r="D24" s="43"/>
    </row>
    <row r="25" spans="1:4" ht="15.75" customHeight="1">
      <c r="A25" s="29" t="s">
        <v>146</v>
      </c>
      <c r="B25" s="41" t="s">
        <v>147</v>
      </c>
      <c r="C25" s="42">
        <v>0.76</v>
      </c>
      <c r="D25" s="43"/>
    </row>
    <row r="26" spans="1:4" ht="15.75" customHeight="1">
      <c r="A26" s="29" t="s">
        <v>148</v>
      </c>
      <c r="B26" s="41" t="s">
        <v>149</v>
      </c>
      <c r="C26" s="42">
        <v>1.29</v>
      </c>
      <c r="D26" s="43"/>
    </row>
    <row r="27" spans="1:4" ht="15.75" customHeight="1">
      <c r="A27" s="29" t="s">
        <v>150</v>
      </c>
      <c r="B27" s="41" t="s">
        <v>151</v>
      </c>
      <c r="C27" s="42">
        <v>1</v>
      </c>
      <c r="D27" s="43"/>
    </row>
    <row r="28" spans="1:4" ht="15.75" customHeight="1">
      <c r="A28" s="29" t="s">
        <v>152</v>
      </c>
      <c r="B28" s="41" t="s">
        <v>153</v>
      </c>
      <c r="C28" s="42">
        <v>0.1</v>
      </c>
      <c r="D28" s="43"/>
    </row>
    <row r="29" spans="1:4" ht="15.75" customHeight="1">
      <c r="A29" s="29" t="s">
        <v>154</v>
      </c>
      <c r="B29" s="41" t="s">
        <v>155</v>
      </c>
      <c r="C29" s="42">
        <v>0.06</v>
      </c>
      <c r="D29" s="43"/>
    </row>
    <row r="30" spans="1:4" ht="15.75" customHeight="1">
      <c r="A30" s="29" t="s">
        <v>156</v>
      </c>
      <c r="B30" s="41" t="s">
        <v>157</v>
      </c>
      <c r="C30" s="42">
        <v>0.06</v>
      </c>
      <c r="D30" s="43"/>
    </row>
  </sheetData>
  <sheetProtection/>
  <mergeCells count="2">
    <mergeCell ref="C4:C5"/>
    <mergeCell ref="D4:D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18" width="9.16015625" style="0" customWidth="1"/>
  </cols>
  <sheetData>
    <row r="1" ht="12.75" customHeight="1">
      <c r="A1" s="3"/>
    </row>
    <row r="2" spans="1:11" ht="20.25" customHeight="1">
      <c r="A2" s="16" t="s">
        <v>158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38</v>
      </c>
      <c r="B4" s="18"/>
      <c r="C4" s="19" t="s">
        <v>96</v>
      </c>
      <c r="D4" s="19"/>
      <c r="E4" s="19"/>
      <c r="F4" s="20" t="s">
        <v>97</v>
      </c>
      <c r="G4" s="21"/>
      <c r="H4" s="22"/>
      <c r="I4" s="22" t="s">
        <v>98</v>
      </c>
      <c r="J4" s="22"/>
      <c r="K4" s="32"/>
    </row>
    <row r="5" spans="1:11" ht="19.5" customHeight="1">
      <c r="A5" s="23" t="s">
        <v>62</v>
      </c>
      <c r="B5" s="24" t="s">
        <v>63</v>
      </c>
      <c r="C5" s="25" t="s">
        <v>3</v>
      </c>
      <c r="D5" s="26" t="s">
        <v>93</v>
      </c>
      <c r="E5" s="25" t="s">
        <v>94</v>
      </c>
      <c r="F5" s="25" t="s">
        <v>3</v>
      </c>
      <c r="G5" s="26" t="s">
        <v>93</v>
      </c>
      <c r="H5" s="25" t="s">
        <v>94</v>
      </c>
      <c r="I5" s="25" t="s">
        <v>3</v>
      </c>
      <c r="J5" s="26" t="s">
        <v>93</v>
      </c>
      <c r="K5" s="33" t="s">
        <v>94</v>
      </c>
    </row>
    <row r="6" spans="1:13" ht="19.5" customHeight="1">
      <c r="A6" s="27" t="s">
        <v>33</v>
      </c>
      <c r="B6" s="28" t="s">
        <v>33</v>
      </c>
      <c r="C6" s="28" t="s">
        <v>33</v>
      </c>
      <c r="D6" s="28" t="s">
        <v>33</v>
      </c>
      <c r="E6" s="27" t="s">
        <v>33</v>
      </c>
      <c r="F6" s="28" t="s">
        <v>33</v>
      </c>
      <c r="G6" s="28" t="s">
        <v>33</v>
      </c>
      <c r="H6" s="28" t="s">
        <v>33</v>
      </c>
      <c r="I6" s="28" t="s">
        <v>33</v>
      </c>
      <c r="J6" s="28" t="s">
        <v>33</v>
      </c>
      <c r="K6" s="28" t="s">
        <v>33</v>
      </c>
      <c r="L6" s="34"/>
      <c r="M6" s="34"/>
    </row>
    <row r="7" spans="1:13" ht="15.75" customHeight="1">
      <c r="A7" s="29"/>
      <c r="B7" s="29"/>
      <c r="C7" s="30"/>
      <c r="D7" s="30"/>
      <c r="E7" s="30"/>
      <c r="F7" s="30"/>
      <c r="G7" s="30"/>
      <c r="H7" s="30"/>
      <c r="I7" s="35">
        <f>IF(C7&gt;0,(F7-C7)/C7,0)</f>
        <v>0</v>
      </c>
      <c r="J7" s="36">
        <f>IF(D7&gt;0,(G7-D7)/D7,0)</f>
        <v>0</v>
      </c>
      <c r="K7" s="37">
        <f>IF(E7&gt;0,(H7-E7)/E7,0)</f>
        <v>0</v>
      </c>
      <c r="L7" s="38"/>
      <c r="M7" s="38"/>
    </row>
    <row r="8" spans="2:11" ht="9.75" customHeight="1">
      <c r="B8" s="3"/>
      <c r="C8" s="3"/>
      <c r="D8" s="3"/>
      <c r="E8" s="3"/>
      <c r="F8" s="3"/>
      <c r="G8" s="3"/>
      <c r="H8" s="3"/>
      <c r="I8" s="3"/>
      <c r="J8" s="3"/>
      <c r="K8" s="3"/>
    </row>
    <row r="9" spans="2:11" ht="9.75" customHeight="1">
      <c r="B9" s="3"/>
      <c r="C9" s="3"/>
      <c r="D9" s="3"/>
      <c r="E9" s="3"/>
      <c r="F9" s="3"/>
      <c r="G9" s="3"/>
      <c r="H9" s="3"/>
      <c r="I9" s="3"/>
      <c r="J9" s="3"/>
      <c r="K9" s="3"/>
    </row>
    <row r="10" spans="3:11" ht="9.75" customHeight="1">
      <c r="C10" s="3"/>
      <c r="D10" s="3"/>
      <c r="E10" s="3"/>
      <c r="F10" s="3"/>
      <c r="G10" s="3"/>
      <c r="H10" s="3"/>
      <c r="I10" s="3"/>
      <c r="J10" s="3"/>
      <c r="K10" s="3"/>
    </row>
    <row r="11" spans="2:11" ht="9.75" customHeight="1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9.75" customHeight="1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9.75" customHeight="1">
      <c r="B13" s="3"/>
      <c r="C13" s="3"/>
      <c r="D13" s="3"/>
      <c r="I13" s="3"/>
      <c r="J13" s="3"/>
      <c r="K13" s="3"/>
    </row>
    <row r="14" spans="3:11" ht="9.75" customHeight="1">
      <c r="C14" s="3"/>
      <c r="D14" s="3"/>
      <c r="G14" s="3"/>
      <c r="H14" s="3"/>
      <c r="I14" s="3"/>
      <c r="J14" s="3"/>
      <c r="K14" s="3"/>
    </row>
    <row r="15" spans="4:10" ht="9.75" customHeight="1">
      <c r="D15" s="3"/>
      <c r="G15" s="3"/>
      <c r="H15" s="3"/>
      <c r="I15" s="3"/>
      <c r="J15" s="3"/>
    </row>
    <row r="16" ht="9.75" customHeight="1">
      <c r="D16" s="3"/>
    </row>
    <row r="17" ht="9.75" customHeight="1">
      <c r="D17" s="3"/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"/>
  <sheetViews>
    <sheetView showGridLines="0" showZeros="0" tabSelected="1" workbookViewId="0" topLeftCell="A1">
      <selection activeCell="A1" sqref="A1"/>
    </sheetView>
  </sheetViews>
  <sheetFormatPr defaultColWidth="9.16015625" defaultRowHeight="11.25"/>
  <cols>
    <col min="1" max="1" width="58.33203125" style="0" customWidth="1"/>
    <col min="2" max="2" width="35.66015625" style="0" customWidth="1"/>
    <col min="3" max="3" width="36.66015625" style="0" customWidth="1"/>
    <col min="4" max="254" width="9.16015625" style="0" customWidth="1"/>
  </cols>
  <sheetData>
    <row r="1" spans="1:254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</row>
    <row r="2" spans="1:254" ht="22.5" customHeight="1">
      <c r="A2" s="4" t="s">
        <v>159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ht="20.25" customHeight="1">
      <c r="A3" s="5"/>
      <c r="B3" s="5"/>
      <c r="C3" s="6" t="s">
        <v>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 ht="34.5" customHeight="1">
      <c r="A4" s="7" t="s">
        <v>160</v>
      </c>
      <c r="B4" s="8" t="s">
        <v>51</v>
      </c>
      <c r="C4" s="8" t="s">
        <v>110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ht="34.5" customHeight="1">
      <c r="A5" s="9" t="s">
        <v>161</v>
      </c>
      <c r="B5" s="10" t="s">
        <v>162</v>
      </c>
      <c r="C5" s="11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ht="34.5" customHeight="1">
      <c r="A6" s="12" t="s">
        <v>163</v>
      </c>
      <c r="B6" s="13" t="s">
        <v>162</v>
      </c>
      <c r="C6" s="11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 ht="34.5" customHeight="1">
      <c r="A7" s="12" t="s">
        <v>164</v>
      </c>
      <c r="B7" s="14" t="s">
        <v>162</v>
      </c>
      <c r="C7" s="11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ht="34.5" customHeight="1">
      <c r="A8" s="12" t="s">
        <v>165</v>
      </c>
      <c r="B8" s="15" t="s">
        <v>162</v>
      </c>
      <c r="C8" s="11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ht="34.5" customHeight="1">
      <c r="A9" s="12" t="s">
        <v>166</v>
      </c>
      <c r="B9" s="10" t="s">
        <v>162</v>
      </c>
      <c r="C9" s="11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254" ht="34.5" customHeight="1">
      <c r="A10" s="12" t="s">
        <v>167</v>
      </c>
      <c r="B10" s="13" t="s">
        <v>162</v>
      </c>
      <c r="C10" s="11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254" ht="12.75" customHeight="1">
      <c r="A11" s="5"/>
      <c r="B11" s="5"/>
      <c r="C11" s="5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25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</sheetData>
  <sheetProtection/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道阻且长。</cp:lastModifiedBy>
  <dcterms:created xsi:type="dcterms:W3CDTF">2020-05-13T10:06:46Z</dcterms:created>
  <dcterms:modified xsi:type="dcterms:W3CDTF">2020-05-22T23:22:23Z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