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<sst xmlns="http://schemas.openxmlformats.org/spreadsheetml/2006/main" count="437" uniqueCount="173">
  <si>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</si>
  <si>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</si>
  <si>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</si>
  <si>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</si>
  <si>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</si>
  <si>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</si>
  <si>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</si>
  <si>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</si>
  <si>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</si>
  <si>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</si>
  <si>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</si>
  <si>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</si>
  <si>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</si>
  <si>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</si>
  <si>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</si>
  <si>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</si>
  <si>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</si>
  <si>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</si>
  <si>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</si>
  <si>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</si>
  <si>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</si>
  <si>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</si>
  <si>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</si>
  <si>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</si>
  <si>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</si>
  <si>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</si>
  <si>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</si>
  <si>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</si>
  <si>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</si>
  <si>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</si>
  <si>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</si>
  <si>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</si>
  <si>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</si>
  <si>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</si>
  <si>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晋中市人才服务中心</t>
  </si>
  <si>
    <t>晋中市人才服务中心2020年预算收支总表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</si>
  <si>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</si>
  <si>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</si>
  <si>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</si>
  <si>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</si>
  <si>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</si>
  <si>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</si>
  <si>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</si>
  <si>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</si>
  <si>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</si>
  <si>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</si>
  <si>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</si>
  <si>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</si>
  <si>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</si>
  <si>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</si>
  <si>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晋中市人才服务中心2020年财政拨款收支总表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</si>
  <si>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</si>
  <si>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</si>
  <si>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</si>
  <si>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</si>
  <si>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</si>
  <si>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</si>
  <si>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</si>
  <si>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晋中市人才服务中心2020年部门预算收入总表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</si>
  <si>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</si>
  <si>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</si>
  <si>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</si>
  <si>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</si>
  <si>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</si>
  <si>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</si>
  <si>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</si>
  <si>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</si>
  <si>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</si>
  <si>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</si>
  <si>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2011099</t>
  </si>
  <si>
    <t xml:space="preserve">    其他人力资源事务支出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</si>
  <si>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</si>
  <si>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</si>
  <si>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</si>
  <si>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</si>
  <si>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</si>
  <si>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</si>
  <si>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</si>
  <si>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</si>
  <si>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</si>
  <si>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</si>
  <si>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</si>
  <si>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</si>
  <si>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</si>
  <si>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</si>
  <si>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</si>
  <si>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</si>
  <si>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</si>
  <si>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</si>
  <si>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</si>
  <si>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</si>
  <si>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</si>
  <si>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</si>
  <si>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</si>
  <si>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</si>
  <si>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</si>
  <si>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</si>
  <si>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</si>
  <si>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</si>
  <si>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</si>
  <si>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</si>
  <si>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晋中市人才服务中心2020年部门预算支出总表</t>
  </si>
  <si>
    <t>基本支出</t>
  </si>
  <si>
    <t>项目支出</t>
  </si>
  <si>
    <t>晋中市人才服务中心2020年一般公共预算支出预算表</t>
  </si>
  <si>
    <t>2019年预算数</t>
  </si>
  <si>
    <t>2020年预算数</t>
  </si>
  <si>
    <t>2020年比2019年预算数增减%</t>
  </si>
  <si>
    <t xml:space="preserve">  01</t>
  </si>
  <si>
    <t xml:space="preserve">  人大事务</t>
  </si>
  <si>
    <t xml:space="preserve">    01</t>
  </si>
  <si>
    <t xml:space="preserve">    行政运行（人大事务）</t>
  </si>
  <si>
    <t xml:space="preserve">  10</t>
  </si>
  <si>
    <t xml:space="preserve">    99</t>
  </si>
  <si>
    <t xml:space="preserve">  05</t>
  </si>
  <si>
    <t xml:space="preserve">    05</t>
  </si>
  <si>
    <t xml:space="preserve">  07</t>
  </si>
  <si>
    <t xml:space="preserve">  11</t>
  </si>
  <si>
    <t xml:space="preserve">  02</t>
  </si>
  <si>
    <t xml:space="preserve">    02</t>
  </si>
  <si>
    <t>晋中市人才服务中心2020年一般公共预算安排基本支出分经济科目表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</si>
  <si>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</si>
  <si>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</si>
  <si>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</si>
  <si>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</si>
  <si>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</si>
  <si>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</si>
  <si>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>1.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</si>
  <si>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</si>
  <si>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</si>
  <si>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</si>
  <si>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</si>
  <si>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</si>
  <si>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</si>
  <si>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</si>
  <si>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</si>
  <si>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</si>
  <si>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</si>
  <si>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</si>
  <si>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</si>
  <si>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</si>
  <si>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</si>
  <si>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</si>
  <si>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</si>
  <si>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</si>
  <si>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</si>
  <si>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</si>
  <si>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</si>
  <si>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</si>
  <si>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</si>
  <si>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</si>
  <si>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</si>
  <si>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</si>
  <si>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</si>
  <si>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</si>
  <si>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</si>
  <si>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</si>
  <si>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</si>
  <si>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</si>
  <si>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</si>
  <si>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</si>
  <si>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</si>
  <si>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</si>
  <si>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</si>
  <si>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晋中市人才服务中心2020年政府性基金预算支出预算表</t>
  </si>
  <si>
    <t>晋中市人才服务中心2020年“三公”经费预算表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</si>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</sst>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B25" sqref="B25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273.59</v>
      </c>
      <c r="C6" s="30">
        <v>148.22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108.71</v>
      </c>
      <c r="K6" s="30">
        <v>0</v>
      </c>
      <c r="L6" s="30">
        <v>5.03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11.63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273.59</v>
      </c>
      <c r="C7" s="30">
        <v>148.22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108.71</v>
      </c>
      <c r="K7" s="30">
        <v>0</v>
      </c>
      <c r="L7" s="30">
        <v>5.03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11.63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236.51</v>
      </c>
      <c r="C7" s="13">
        <v>273.59</v>
      </c>
      <c r="D7" s="89">
        <f>IF(B7&gt;0,(C7-B7)/B7,0)</f>
        <v>0.15677984017589103</v>
      </c>
      <c r="E7" s="67" t="s">
        <v>4</v>
      </c>
      <c r="F7" s="30">
        <v>122.39</v>
      </c>
      <c r="G7" s="30">
        <v>148.22</v>
      </c>
      <c r="H7" s="89">
        <f aca="true" t="shared" si="0" ref="H7:H35">IF(F7&gt;0,(G7-F7)/F7,0)</f>
        <v>0.21104665413840998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101.01</v>
      </c>
      <c r="G14" s="30">
        <v>108.71</v>
      </c>
      <c r="H14" s="89">
        <f t="shared" si="0"/>
        <v>0.07623007623007612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3.95</v>
      </c>
      <c r="G16" s="30">
        <v>5.03</v>
      </c>
      <c r="H16" s="89">
        <f t="shared" si="0"/>
        <v>0.27341772151898736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9.16</v>
      </c>
      <c r="G26" s="30">
        <v>11.63</v>
      </c>
      <c r="H26" s="89">
        <f t="shared" si="0"/>
        <v>0.2696506550218341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236.51</v>
      </c>
      <c r="C37" s="78">
        <f>SUM(C7:C10)</f>
        <v>273.59</v>
      </c>
      <c r="D37" s="103">
        <f>IF(B37&gt;0,(C37-B37)/B37,0)</f>
        <v>0.15677984017589103</v>
      </c>
      <c r="E37" s="67" t="s">
        <v>49</v>
      </c>
      <c r="F37" s="81">
        <f>SUM(F7:F35)</f>
        <v>236.51</v>
      </c>
      <c r="G37" s="81">
        <f>SUM(G7:G35)</f>
        <v>273.59</v>
      </c>
      <c r="H37" s="103">
        <f>IF(F37&gt;0,(G37-F37)/F37,0)</f>
        <v>0.15677984017589103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273.59</v>
      </c>
      <c r="C7" s="64" t="s">
        <v>4</v>
      </c>
      <c r="D7" s="30">
        <f aca="true" t="shared" si="0" ref="D7:D35">E7+F7</f>
        <v>148.22</v>
      </c>
      <c r="E7" s="30">
        <v>148.22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108.71</v>
      </c>
      <c r="E14" s="30">
        <v>108.71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5.03</v>
      </c>
      <c r="E16" s="30">
        <v>5.03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11.63</v>
      </c>
      <c r="E26" s="30">
        <v>11.63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273.59</v>
      </c>
      <c r="C37" s="67" t="s">
        <v>49</v>
      </c>
      <c r="D37" s="81">
        <f>SUM(D7:D35)</f>
        <v>273.59</v>
      </c>
      <c r="E37" s="81">
        <f>SUM(E7:E35)</f>
        <v>273.59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16.33203125" style="0" customWidth="1"/>
    <col min="2" max="2" width="50.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273.59</v>
      </c>
      <c r="D7" s="52">
        <v>273.59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148.22</v>
      </c>
      <c r="D8" s="52">
        <v>148.22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148.22</v>
      </c>
      <c r="D9" s="52">
        <v>148.22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99.3</v>
      </c>
      <c r="D10" s="52">
        <v>99.3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48.92</v>
      </c>
      <c r="D11" s="52">
        <v>48.92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11</v>
      </c>
      <c r="C12" s="49">
        <v>108.71</v>
      </c>
      <c r="D12" s="52">
        <v>108.71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72</v>
      </c>
      <c r="B13" s="47" t="s">
        <v>73</v>
      </c>
      <c r="C13" s="49">
        <v>97.45</v>
      </c>
      <c r="D13" s="52">
        <v>97.45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74</v>
      </c>
      <c r="B14" s="47" t="s">
        <v>75</v>
      </c>
      <c r="C14" s="49">
        <v>97.45</v>
      </c>
      <c r="D14" s="52">
        <v>97.45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11.26</v>
      </c>
      <c r="D15" s="52">
        <v>11.26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0.07</v>
      </c>
      <c r="D16" s="52">
        <v>0.07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80</v>
      </c>
      <c r="B17" s="47" t="s">
        <v>81</v>
      </c>
      <c r="C17" s="49">
        <v>11.19</v>
      </c>
      <c r="D17" s="52">
        <v>11.19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5.03</v>
      </c>
      <c r="D18" s="52">
        <v>5.03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0.06</v>
      </c>
      <c r="D19" s="52">
        <v>0.06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0.06</v>
      </c>
      <c r="D20" s="52">
        <v>0.06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4.97</v>
      </c>
      <c r="D21" s="52">
        <v>4.97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4.83</v>
      </c>
      <c r="D22" s="52">
        <v>4.83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0.14</v>
      </c>
      <c r="D23" s="52">
        <v>0.14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23</v>
      </c>
      <c r="C24" s="49">
        <v>11.63</v>
      </c>
      <c r="D24" s="52">
        <v>11.63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11.63</v>
      </c>
      <c r="D25" s="52">
        <v>11.63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97</v>
      </c>
      <c r="B26" s="47" t="s">
        <v>98</v>
      </c>
      <c r="C26" s="49">
        <v>7.99</v>
      </c>
      <c r="D26" s="52">
        <v>7.99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99</v>
      </c>
      <c r="B27" s="47" t="s">
        <v>100</v>
      </c>
      <c r="C27" s="49">
        <v>3.64</v>
      </c>
      <c r="D27" s="52">
        <v>3.64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4.160156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102</v>
      </c>
      <c r="E4" s="46" t="s">
        <v>103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273.59</v>
      </c>
      <c r="D7" s="49">
        <v>127.22</v>
      </c>
      <c r="E7" s="50">
        <v>146.37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148.22</v>
      </c>
      <c r="D8" s="49">
        <v>99.3</v>
      </c>
      <c r="E8" s="50">
        <v>48.92</v>
      </c>
    </row>
    <row r="9" spans="1:5" ht="15.75" customHeight="1">
      <c r="A9" s="29" t="s">
        <v>65</v>
      </c>
      <c r="B9" s="47" t="s">
        <v>66</v>
      </c>
      <c r="C9" s="48">
        <v>148.22</v>
      </c>
      <c r="D9" s="49">
        <v>99.3</v>
      </c>
      <c r="E9" s="50">
        <v>48.92</v>
      </c>
    </row>
    <row r="10" spans="1:5" ht="15.75" customHeight="1">
      <c r="A10" s="29" t="s">
        <v>67</v>
      </c>
      <c r="B10" s="47" t="s">
        <v>68</v>
      </c>
      <c r="C10" s="48">
        <v>99.3</v>
      </c>
      <c r="D10" s="49">
        <v>99.3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48.92</v>
      </c>
      <c r="D11" s="49">
        <v>0</v>
      </c>
      <c r="E11" s="50">
        <v>48.92</v>
      </c>
    </row>
    <row r="12" spans="1:5" ht="15.75" customHeight="1">
      <c r="A12" s="29" t="s">
        <v>71</v>
      </c>
      <c r="B12" s="47" t="s">
        <v>11</v>
      </c>
      <c r="C12" s="48">
        <v>108.71</v>
      </c>
      <c r="D12" s="49">
        <v>11.26</v>
      </c>
      <c r="E12" s="50">
        <v>97.45</v>
      </c>
    </row>
    <row r="13" spans="1:5" ht="15.75" customHeight="1">
      <c r="A13" s="29" t="s">
        <v>72</v>
      </c>
      <c r="B13" s="47" t="s">
        <v>73</v>
      </c>
      <c r="C13" s="48">
        <v>97.45</v>
      </c>
      <c r="D13" s="49">
        <v>0</v>
      </c>
      <c r="E13" s="50">
        <v>97.45</v>
      </c>
    </row>
    <row r="14" spans="1:5" ht="18.75" customHeight="1">
      <c r="A14" s="29" t="s">
        <v>74</v>
      </c>
      <c r="B14" s="47" t="s">
        <v>75</v>
      </c>
      <c r="C14" s="48">
        <v>97.45</v>
      </c>
      <c r="D14" s="49">
        <v>0</v>
      </c>
      <c r="E14" s="50">
        <v>97.45</v>
      </c>
    </row>
    <row r="15" spans="1:5" ht="15.75" customHeight="1">
      <c r="A15" s="29" t="s">
        <v>76</v>
      </c>
      <c r="B15" s="47" t="s">
        <v>77</v>
      </c>
      <c r="C15" s="48">
        <v>11.26</v>
      </c>
      <c r="D15" s="49">
        <v>11.26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0.07</v>
      </c>
      <c r="D16" s="49">
        <v>0.07</v>
      </c>
      <c r="E16" s="50">
        <v>0</v>
      </c>
    </row>
    <row r="17" spans="1:5" ht="18.75" customHeight="1">
      <c r="A17" s="29" t="s">
        <v>80</v>
      </c>
      <c r="B17" s="47" t="s">
        <v>81</v>
      </c>
      <c r="C17" s="48">
        <v>11.19</v>
      </c>
      <c r="D17" s="49">
        <v>11.19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5.03</v>
      </c>
      <c r="D18" s="49">
        <v>5.03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0.06</v>
      </c>
      <c r="D19" s="49">
        <v>0.06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0.06</v>
      </c>
      <c r="D20" s="49">
        <v>0.06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4.97</v>
      </c>
      <c r="D21" s="49">
        <v>4.97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4.83</v>
      </c>
      <c r="D22" s="49">
        <v>4.83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0.14</v>
      </c>
      <c r="D23" s="49">
        <v>0.14</v>
      </c>
      <c r="E23" s="50">
        <v>0</v>
      </c>
    </row>
    <row r="24" spans="1:5" ht="15.75" customHeight="1">
      <c r="A24" s="29" t="s">
        <v>94</v>
      </c>
      <c r="B24" s="47" t="s">
        <v>23</v>
      </c>
      <c r="C24" s="48">
        <v>11.63</v>
      </c>
      <c r="D24" s="49">
        <v>11.63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11.63</v>
      </c>
      <c r="D25" s="49">
        <v>11.63</v>
      </c>
      <c r="E25" s="50">
        <v>0</v>
      </c>
    </row>
    <row r="26" spans="1:5" ht="15.75" customHeight="1">
      <c r="A26" s="29" t="s">
        <v>97</v>
      </c>
      <c r="B26" s="47" t="s">
        <v>98</v>
      </c>
      <c r="C26" s="48">
        <v>7.99</v>
      </c>
      <c r="D26" s="49">
        <v>7.99</v>
      </c>
      <c r="E26" s="50">
        <v>0</v>
      </c>
    </row>
    <row r="27" spans="1:5" ht="15.75" customHeight="1">
      <c r="A27" s="29" t="s">
        <v>99</v>
      </c>
      <c r="B27" s="47" t="s">
        <v>100</v>
      </c>
      <c r="C27" s="48">
        <v>3.64</v>
      </c>
      <c r="D27" s="49">
        <v>3.64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16.33203125" style="0" customWidth="1"/>
    <col min="2" max="2" width="32.6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236.51</v>
      </c>
      <c r="D7" s="30">
        <v>98.6</v>
      </c>
      <c r="E7" s="30">
        <v>137.91</v>
      </c>
      <c r="F7" s="30">
        <v>273.59</v>
      </c>
      <c r="G7" s="30">
        <v>127.22</v>
      </c>
      <c r="H7" s="30">
        <v>146.37</v>
      </c>
      <c r="I7" s="35">
        <f aca="true" t="shared" si="0" ref="I7:I29">IF(C7&gt;0,(F7-C7)/C7,0)</f>
        <v>0.15677984017589103</v>
      </c>
      <c r="J7" s="36">
        <f aca="true" t="shared" si="1" ref="J7:J29">IF(D7&gt;0,(G7-D7)/D7,0)</f>
        <v>0.29026369168357</v>
      </c>
      <c r="K7" s="37">
        <f aca="true" t="shared" si="2" ref="K7:K29">IF(E7&gt;0,(H7-E7)/E7,0)</f>
        <v>0.06134435501413971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122.39</v>
      </c>
      <c r="D8" s="30">
        <v>74.53</v>
      </c>
      <c r="E8" s="30">
        <v>47.86</v>
      </c>
      <c r="F8" s="30">
        <v>148.22</v>
      </c>
      <c r="G8" s="30">
        <v>99.3</v>
      </c>
      <c r="H8" s="30">
        <v>48.92</v>
      </c>
      <c r="I8" s="35">
        <f t="shared" si="0"/>
        <v>0.21104665413840998</v>
      </c>
      <c r="J8" s="36">
        <f t="shared" si="1"/>
        <v>0.3323493895075808</v>
      </c>
      <c r="K8" s="37">
        <f t="shared" si="2"/>
        <v>0.02214793146677815</v>
      </c>
    </row>
    <row r="9" spans="1:11" ht="15.75" customHeight="1">
      <c r="A9" s="29" t="s">
        <v>108</v>
      </c>
      <c r="B9" s="29" t="s">
        <v>109</v>
      </c>
      <c r="C9" s="30">
        <v>0.45</v>
      </c>
      <c r="D9" s="30">
        <v>0.45</v>
      </c>
      <c r="E9" s="30">
        <v>0</v>
      </c>
      <c r="F9" s="30">
        <v>0</v>
      </c>
      <c r="G9" s="30">
        <v>0</v>
      </c>
      <c r="H9" s="30">
        <v>0</v>
      </c>
      <c r="I9" s="35">
        <f t="shared" si="0"/>
        <v>-1</v>
      </c>
      <c r="J9" s="36">
        <f t="shared" si="1"/>
        <v>-1</v>
      </c>
      <c r="K9" s="37">
        <f t="shared" si="2"/>
        <v>0</v>
      </c>
    </row>
    <row r="10" spans="1:11" ht="18.75" customHeight="1">
      <c r="A10" s="29" t="s">
        <v>110</v>
      </c>
      <c r="B10" s="29" t="s">
        <v>111</v>
      </c>
      <c r="C10" s="30">
        <v>0.45</v>
      </c>
      <c r="D10" s="30">
        <v>0.45</v>
      </c>
      <c r="E10" s="30">
        <v>0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-1</v>
      </c>
      <c r="K10" s="37">
        <f t="shared" si="2"/>
        <v>0</v>
      </c>
    </row>
    <row r="11" spans="1:11" ht="15.75" customHeight="1">
      <c r="A11" s="29" t="s">
        <v>112</v>
      </c>
      <c r="B11" s="29" t="s">
        <v>66</v>
      </c>
      <c r="C11" s="30">
        <v>121.94</v>
      </c>
      <c r="D11" s="30">
        <v>74.08</v>
      </c>
      <c r="E11" s="30">
        <v>47.86</v>
      </c>
      <c r="F11" s="30">
        <v>148.22</v>
      </c>
      <c r="G11" s="30">
        <v>99.3</v>
      </c>
      <c r="H11" s="30">
        <v>48.92</v>
      </c>
      <c r="I11" s="35">
        <f t="shared" si="0"/>
        <v>0.21551582745612596</v>
      </c>
      <c r="J11" s="36">
        <f t="shared" si="1"/>
        <v>0.3404427645788337</v>
      </c>
      <c r="K11" s="37">
        <f t="shared" si="2"/>
        <v>0.02214793146677815</v>
      </c>
    </row>
    <row r="12" spans="1:11" ht="27.75" customHeight="1">
      <c r="A12" s="29" t="s">
        <v>110</v>
      </c>
      <c r="B12" s="29" t="s">
        <v>68</v>
      </c>
      <c r="C12" s="30">
        <v>74.08</v>
      </c>
      <c r="D12" s="30">
        <v>74.08</v>
      </c>
      <c r="E12" s="30">
        <v>0</v>
      </c>
      <c r="F12" s="30">
        <v>99.3</v>
      </c>
      <c r="G12" s="30">
        <v>99.3</v>
      </c>
      <c r="H12" s="30">
        <v>0</v>
      </c>
      <c r="I12" s="35">
        <f t="shared" si="0"/>
        <v>0.3404427645788337</v>
      </c>
      <c r="J12" s="36">
        <f t="shared" si="1"/>
        <v>0.3404427645788337</v>
      </c>
      <c r="K12" s="37">
        <f t="shared" si="2"/>
        <v>0</v>
      </c>
    </row>
    <row r="13" spans="1:11" ht="18.75" customHeight="1">
      <c r="A13" s="29" t="s">
        <v>113</v>
      </c>
      <c r="B13" s="29" t="s">
        <v>70</v>
      </c>
      <c r="C13" s="30">
        <v>47.86</v>
      </c>
      <c r="D13" s="30">
        <v>0</v>
      </c>
      <c r="E13" s="30">
        <v>47.86</v>
      </c>
      <c r="F13" s="30">
        <v>48.92</v>
      </c>
      <c r="G13" s="30">
        <v>0</v>
      </c>
      <c r="H13" s="30">
        <v>48.92</v>
      </c>
      <c r="I13" s="35">
        <f t="shared" si="0"/>
        <v>0.02214793146677815</v>
      </c>
      <c r="J13" s="36">
        <f t="shared" si="1"/>
        <v>0</v>
      </c>
      <c r="K13" s="37">
        <f t="shared" si="2"/>
        <v>0.02214793146677815</v>
      </c>
    </row>
    <row r="14" spans="1:11" ht="18.75" customHeight="1">
      <c r="A14" s="29" t="s">
        <v>71</v>
      </c>
      <c r="B14" s="29" t="s">
        <v>11</v>
      </c>
      <c r="C14" s="30">
        <v>101.01</v>
      </c>
      <c r="D14" s="30">
        <v>10.96</v>
      </c>
      <c r="E14" s="30">
        <v>90.05</v>
      </c>
      <c r="F14" s="30">
        <v>108.71</v>
      </c>
      <c r="G14" s="30">
        <v>11.26</v>
      </c>
      <c r="H14" s="30">
        <v>97.45</v>
      </c>
      <c r="I14" s="35">
        <f t="shared" si="0"/>
        <v>0.07623007623007612</v>
      </c>
      <c r="J14" s="36">
        <f t="shared" si="1"/>
        <v>0.02737226277372253</v>
      </c>
      <c r="K14" s="37">
        <f t="shared" si="2"/>
        <v>0.08217656857301506</v>
      </c>
    </row>
    <row r="15" spans="1:11" ht="18.75" customHeight="1">
      <c r="A15" s="29" t="s">
        <v>108</v>
      </c>
      <c r="B15" s="29" t="s">
        <v>73</v>
      </c>
      <c r="C15" s="30">
        <v>90.05</v>
      </c>
      <c r="D15" s="30">
        <v>0</v>
      </c>
      <c r="E15" s="30">
        <v>90.05</v>
      </c>
      <c r="F15" s="30">
        <v>97.45</v>
      </c>
      <c r="G15" s="30">
        <v>0</v>
      </c>
      <c r="H15" s="30">
        <v>97.45</v>
      </c>
      <c r="I15" s="35">
        <f t="shared" si="0"/>
        <v>0.08217656857301506</v>
      </c>
      <c r="J15" s="36">
        <f t="shared" si="1"/>
        <v>0</v>
      </c>
      <c r="K15" s="37">
        <f t="shared" si="2"/>
        <v>0.08217656857301506</v>
      </c>
    </row>
    <row r="16" spans="1:11" ht="27.75" customHeight="1">
      <c r="A16" s="29" t="s">
        <v>113</v>
      </c>
      <c r="B16" s="29" t="s">
        <v>75</v>
      </c>
      <c r="C16" s="30">
        <v>90.05</v>
      </c>
      <c r="D16" s="30">
        <v>0</v>
      </c>
      <c r="E16" s="30">
        <v>90.05</v>
      </c>
      <c r="F16" s="30">
        <v>97.45</v>
      </c>
      <c r="G16" s="30">
        <v>0</v>
      </c>
      <c r="H16" s="30">
        <v>97.45</v>
      </c>
      <c r="I16" s="35">
        <f t="shared" si="0"/>
        <v>0.08217656857301506</v>
      </c>
      <c r="J16" s="36">
        <f t="shared" si="1"/>
        <v>0</v>
      </c>
      <c r="K16" s="37">
        <f t="shared" si="2"/>
        <v>0.08217656857301506</v>
      </c>
    </row>
    <row r="17" spans="1:11" ht="18.75" customHeight="1">
      <c r="A17" s="29" t="s">
        <v>114</v>
      </c>
      <c r="B17" s="29" t="s">
        <v>77</v>
      </c>
      <c r="C17" s="30">
        <v>10.96</v>
      </c>
      <c r="D17" s="30">
        <v>10.96</v>
      </c>
      <c r="E17" s="30">
        <v>0</v>
      </c>
      <c r="F17" s="30">
        <v>11.26</v>
      </c>
      <c r="G17" s="30">
        <v>11.26</v>
      </c>
      <c r="H17" s="30">
        <v>0</v>
      </c>
      <c r="I17" s="35">
        <f t="shared" si="0"/>
        <v>0.02737226277372253</v>
      </c>
      <c r="J17" s="36">
        <f t="shared" si="1"/>
        <v>0.02737226277372253</v>
      </c>
      <c r="K17" s="37">
        <f t="shared" si="2"/>
        <v>0</v>
      </c>
    </row>
    <row r="18" spans="1:11" ht="18.75" customHeight="1">
      <c r="A18" s="29" t="s">
        <v>110</v>
      </c>
      <c r="B18" s="29" t="s">
        <v>79</v>
      </c>
      <c r="C18" s="30">
        <v>0.03</v>
      </c>
      <c r="D18" s="30">
        <v>0.03</v>
      </c>
      <c r="E18" s="30">
        <v>0</v>
      </c>
      <c r="F18" s="30">
        <v>0.07</v>
      </c>
      <c r="G18" s="30">
        <v>0.07</v>
      </c>
      <c r="H18" s="30">
        <v>0</v>
      </c>
      <c r="I18" s="35">
        <f t="shared" si="0"/>
        <v>1.3333333333333337</v>
      </c>
      <c r="J18" s="36">
        <f t="shared" si="1"/>
        <v>1.3333333333333337</v>
      </c>
      <c r="K18" s="37">
        <f t="shared" si="2"/>
        <v>0</v>
      </c>
    </row>
    <row r="19" spans="1:11" ht="27.75" customHeight="1">
      <c r="A19" s="29" t="s">
        <v>115</v>
      </c>
      <c r="B19" s="29" t="s">
        <v>81</v>
      </c>
      <c r="C19" s="30">
        <v>10.93</v>
      </c>
      <c r="D19" s="30">
        <v>10.93</v>
      </c>
      <c r="E19" s="30">
        <v>0</v>
      </c>
      <c r="F19" s="30">
        <v>11.19</v>
      </c>
      <c r="G19" s="30">
        <v>11.19</v>
      </c>
      <c r="H19" s="30">
        <v>0</v>
      </c>
      <c r="I19" s="35">
        <f t="shared" si="0"/>
        <v>0.023787740164684337</v>
      </c>
      <c r="J19" s="36">
        <f t="shared" si="1"/>
        <v>0.023787740164684337</v>
      </c>
      <c r="K19" s="37">
        <f t="shared" si="2"/>
        <v>0</v>
      </c>
    </row>
    <row r="20" spans="1:11" ht="15.75" customHeight="1">
      <c r="A20" s="29" t="s">
        <v>82</v>
      </c>
      <c r="B20" s="29" t="s">
        <v>83</v>
      </c>
      <c r="C20" s="30">
        <v>3.95</v>
      </c>
      <c r="D20" s="30">
        <v>3.95</v>
      </c>
      <c r="E20" s="30">
        <v>0</v>
      </c>
      <c r="F20" s="30">
        <v>5.03</v>
      </c>
      <c r="G20" s="30">
        <v>5.03</v>
      </c>
      <c r="H20" s="30">
        <v>0</v>
      </c>
      <c r="I20" s="35">
        <f t="shared" si="0"/>
        <v>0.27341772151898736</v>
      </c>
      <c r="J20" s="36">
        <f t="shared" si="1"/>
        <v>0.27341772151898736</v>
      </c>
      <c r="K20" s="37">
        <f t="shared" si="2"/>
        <v>0</v>
      </c>
    </row>
    <row r="21" spans="1:11" ht="15.75" customHeight="1">
      <c r="A21" s="29" t="s">
        <v>116</v>
      </c>
      <c r="B21" s="29" t="s">
        <v>85</v>
      </c>
      <c r="C21" s="30">
        <v>0.06</v>
      </c>
      <c r="D21" s="30">
        <v>0.06</v>
      </c>
      <c r="E21" s="30">
        <v>0</v>
      </c>
      <c r="F21" s="30">
        <v>0.06</v>
      </c>
      <c r="G21" s="30">
        <v>0.06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8.75" customHeight="1">
      <c r="A22" s="29" t="s">
        <v>113</v>
      </c>
      <c r="B22" s="29" t="s">
        <v>87</v>
      </c>
      <c r="C22" s="30">
        <v>0.06</v>
      </c>
      <c r="D22" s="30">
        <v>0.06</v>
      </c>
      <c r="E22" s="30">
        <v>0</v>
      </c>
      <c r="F22" s="30">
        <v>0.06</v>
      </c>
      <c r="G22" s="30">
        <v>0.06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8.75" customHeight="1">
      <c r="A23" s="29" t="s">
        <v>117</v>
      </c>
      <c r="B23" s="29" t="s">
        <v>89</v>
      </c>
      <c r="C23" s="30">
        <v>3.89</v>
      </c>
      <c r="D23" s="30">
        <v>3.89</v>
      </c>
      <c r="E23" s="30">
        <v>0</v>
      </c>
      <c r="F23" s="30">
        <v>4.97</v>
      </c>
      <c r="G23" s="30">
        <v>4.97</v>
      </c>
      <c r="H23" s="30">
        <v>0</v>
      </c>
      <c r="I23" s="35">
        <f t="shared" si="0"/>
        <v>0.2776349614395886</v>
      </c>
      <c r="J23" s="36">
        <f t="shared" si="1"/>
        <v>0.2776349614395886</v>
      </c>
      <c r="K23" s="37">
        <f t="shared" si="2"/>
        <v>0</v>
      </c>
    </row>
    <row r="24" spans="1:11" ht="15.75" customHeight="1">
      <c r="A24" s="29" t="s">
        <v>110</v>
      </c>
      <c r="B24" s="29" t="s">
        <v>91</v>
      </c>
      <c r="C24" s="30">
        <v>3.77</v>
      </c>
      <c r="D24" s="30">
        <v>3.77</v>
      </c>
      <c r="E24" s="30">
        <v>0</v>
      </c>
      <c r="F24" s="30">
        <v>4.83</v>
      </c>
      <c r="G24" s="30">
        <v>4.83</v>
      </c>
      <c r="H24" s="30">
        <v>0</v>
      </c>
      <c r="I24" s="35">
        <f t="shared" si="0"/>
        <v>0.2811671087533157</v>
      </c>
      <c r="J24" s="36">
        <f t="shared" si="1"/>
        <v>0.2811671087533157</v>
      </c>
      <c r="K24" s="37">
        <f t="shared" si="2"/>
        <v>0</v>
      </c>
    </row>
    <row r="25" spans="1:11" ht="18.75" customHeight="1">
      <c r="A25" s="29" t="s">
        <v>113</v>
      </c>
      <c r="B25" s="29" t="s">
        <v>93</v>
      </c>
      <c r="C25" s="30">
        <v>0.12</v>
      </c>
      <c r="D25" s="30">
        <v>0.12</v>
      </c>
      <c r="E25" s="30">
        <v>0</v>
      </c>
      <c r="F25" s="30">
        <v>0.14</v>
      </c>
      <c r="G25" s="30">
        <v>0.14</v>
      </c>
      <c r="H25" s="30">
        <v>0</v>
      </c>
      <c r="I25" s="35">
        <f t="shared" si="0"/>
        <v>0.16666666666666682</v>
      </c>
      <c r="J25" s="36">
        <f t="shared" si="1"/>
        <v>0.16666666666666682</v>
      </c>
      <c r="K25" s="37">
        <f t="shared" si="2"/>
        <v>0</v>
      </c>
    </row>
    <row r="26" spans="1:11" ht="15.75" customHeight="1">
      <c r="A26" s="29" t="s">
        <v>94</v>
      </c>
      <c r="B26" s="29" t="s">
        <v>23</v>
      </c>
      <c r="C26" s="30">
        <v>9.16</v>
      </c>
      <c r="D26" s="30">
        <v>9.16</v>
      </c>
      <c r="E26" s="30">
        <v>0</v>
      </c>
      <c r="F26" s="30">
        <v>11.63</v>
      </c>
      <c r="G26" s="30">
        <v>11.63</v>
      </c>
      <c r="H26" s="30">
        <v>0</v>
      </c>
      <c r="I26" s="35">
        <f t="shared" si="0"/>
        <v>0.2696506550218341</v>
      </c>
      <c r="J26" s="36">
        <f t="shared" si="1"/>
        <v>0.2696506550218341</v>
      </c>
      <c r="K26" s="37">
        <f t="shared" si="2"/>
        <v>0</v>
      </c>
    </row>
    <row r="27" spans="1:11" ht="15.75" customHeight="1">
      <c r="A27" s="29" t="s">
        <v>118</v>
      </c>
      <c r="B27" s="29" t="s">
        <v>96</v>
      </c>
      <c r="C27" s="30">
        <v>9.16</v>
      </c>
      <c r="D27" s="30">
        <v>9.16</v>
      </c>
      <c r="E27" s="30">
        <v>0</v>
      </c>
      <c r="F27" s="30">
        <v>11.63</v>
      </c>
      <c r="G27" s="30">
        <v>11.63</v>
      </c>
      <c r="H27" s="30">
        <v>0</v>
      </c>
      <c r="I27" s="35">
        <f t="shared" si="0"/>
        <v>0.2696506550218341</v>
      </c>
      <c r="J27" s="36">
        <f t="shared" si="1"/>
        <v>0.2696506550218341</v>
      </c>
      <c r="K27" s="37">
        <f t="shared" si="2"/>
        <v>0</v>
      </c>
    </row>
    <row r="28" spans="1:11" ht="15.75" customHeight="1">
      <c r="A28" s="29" t="s">
        <v>110</v>
      </c>
      <c r="B28" s="29" t="s">
        <v>98</v>
      </c>
      <c r="C28" s="30">
        <v>6.25</v>
      </c>
      <c r="D28" s="30">
        <v>6.25</v>
      </c>
      <c r="E28" s="30">
        <v>0</v>
      </c>
      <c r="F28" s="30">
        <v>7.99</v>
      </c>
      <c r="G28" s="30">
        <v>7.99</v>
      </c>
      <c r="H28" s="30">
        <v>0</v>
      </c>
      <c r="I28" s="35">
        <f t="shared" si="0"/>
        <v>0.27840000000000004</v>
      </c>
      <c r="J28" s="36">
        <f t="shared" si="1"/>
        <v>0.27840000000000004</v>
      </c>
      <c r="K28" s="37">
        <f t="shared" si="2"/>
        <v>0</v>
      </c>
    </row>
    <row r="29" spans="1:11" ht="15.75" customHeight="1">
      <c r="A29" s="29" t="s">
        <v>119</v>
      </c>
      <c r="B29" s="29" t="s">
        <v>100</v>
      </c>
      <c r="C29" s="30">
        <v>2.91</v>
      </c>
      <c r="D29" s="30">
        <v>2.91</v>
      </c>
      <c r="E29" s="30">
        <v>0</v>
      </c>
      <c r="F29" s="30">
        <v>3.64</v>
      </c>
      <c r="G29" s="30">
        <v>3.64</v>
      </c>
      <c r="H29" s="30">
        <v>0</v>
      </c>
      <c r="I29" s="35">
        <f t="shared" si="0"/>
        <v>0.2508591065292096</v>
      </c>
      <c r="J29" s="36">
        <f t="shared" si="1"/>
        <v>0.2508591065292096</v>
      </c>
      <c r="K29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106</v>
      </c>
      <c r="D4" s="22" t="s">
        <v>121</v>
      </c>
    </row>
    <row r="5" spans="1:4" ht="19.5" customHeight="1">
      <c r="A5" s="23" t="s">
        <v>62</v>
      </c>
      <c r="B5" s="40" t="s">
        <v>122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127.22</v>
      </c>
      <c r="D7" s="43"/>
      <c r="E7" s="38"/>
      <c r="F7" s="38"/>
    </row>
    <row r="8" spans="1:4" ht="15.75" customHeight="1">
      <c r="A8" s="29" t="s">
        <v>123</v>
      </c>
      <c r="B8" s="41" t="s">
        <v>124</v>
      </c>
      <c r="C8" s="42">
        <v>104.68</v>
      </c>
      <c r="D8" s="43"/>
    </row>
    <row r="9" spans="1:5" ht="15.75" customHeight="1">
      <c r="A9" s="29" t="s">
        <v>125</v>
      </c>
      <c r="B9" s="41" t="s">
        <v>126</v>
      </c>
      <c r="C9" s="42">
        <v>40.23</v>
      </c>
      <c r="D9" s="43" t="s">
        <v>127</v>
      </c>
      <c r="E9" s="3"/>
    </row>
    <row r="10" spans="1:4" ht="15.75" customHeight="1">
      <c r="A10" s="29" t="s">
        <v>125</v>
      </c>
      <c r="B10" s="41" t="s">
        <v>126</v>
      </c>
      <c r="C10" s="42">
        <v>1.32</v>
      </c>
      <c r="D10" s="43"/>
    </row>
    <row r="11" spans="1:5" ht="15.75" customHeight="1">
      <c r="A11" s="29" t="s">
        <v>128</v>
      </c>
      <c r="B11" s="41" t="s">
        <v>129</v>
      </c>
      <c r="C11" s="42">
        <v>33.84</v>
      </c>
      <c r="D11" s="43"/>
      <c r="E11" s="3"/>
    </row>
    <row r="12" spans="1:4" ht="15.75" customHeight="1">
      <c r="A12" s="29" t="s">
        <v>130</v>
      </c>
      <c r="B12" s="41" t="s">
        <v>131</v>
      </c>
      <c r="C12" s="42">
        <v>3.46</v>
      </c>
      <c r="D12" s="43"/>
    </row>
    <row r="13" spans="1:4" ht="15.75" customHeight="1">
      <c r="A13" s="29" t="s">
        <v>132</v>
      </c>
      <c r="B13" s="41" t="s">
        <v>133</v>
      </c>
      <c r="C13" s="42">
        <v>6.65</v>
      </c>
      <c r="D13" s="43"/>
    </row>
    <row r="14" spans="1:4" ht="15.75" customHeight="1">
      <c r="A14" s="29" t="s">
        <v>134</v>
      </c>
      <c r="B14" s="41" t="s">
        <v>135</v>
      </c>
      <c r="C14" s="42">
        <v>11.19</v>
      </c>
      <c r="D14" s="43"/>
    </row>
    <row r="15" spans="1:4" ht="15.75" customHeight="1">
      <c r="A15" s="29" t="s">
        <v>136</v>
      </c>
      <c r="B15" s="41" t="s">
        <v>137</v>
      </c>
      <c r="C15" s="42">
        <v>7.99</v>
      </c>
      <c r="D15" s="43"/>
    </row>
    <row r="16" spans="1:4" ht="15.75" customHeight="1">
      <c r="A16" s="29" t="s">
        <v>138</v>
      </c>
      <c r="B16" s="41" t="s">
        <v>139</v>
      </c>
      <c r="C16" s="42">
        <v>21.64</v>
      </c>
      <c r="D16" s="43"/>
    </row>
    <row r="17" spans="1:4" ht="15.75" customHeight="1">
      <c r="A17" s="29" t="s">
        <v>140</v>
      </c>
      <c r="B17" s="41" t="s">
        <v>141</v>
      </c>
      <c r="C17" s="42">
        <v>5.98</v>
      </c>
      <c r="D17" s="43"/>
    </row>
    <row r="18" spans="1:4" ht="15.75" customHeight="1">
      <c r="A18" s="29" t="s">
        <v>142</v>
      </c>
      <c r="B18" s="41" t="s">
        <v>143</v>
      </c>
      <c r="C18" s="42">
        <v>0.6</v>
      </c>
      <c r="D18" s="43"/>
    </row>
    <row r="19" spans="1:4" ht="15.75" customHeight="1">
      <c r="A19" s="29" t="s">
        <v>144</v>
      </c>
      <c r="B19" s="41" t="s">
        <v>145</v>
      </c>
      <c r="C19" s="42">
        <v>2.5</v>
      </c>
      <c r="D19" s="43"/>
    </row>
    <row r="20" spans="1:4" ht="15.75" customHeight="1">
      <c r="A20" s="29" t="s">
        <v>146</v>
      </c>
      <c r="B20" s="41" t="s">
        <v>147</v>
      </c>
      <c r="C20" s="42">
        <v>0.3</v>
      </c>
      <c r="D20" s="43"/>
    </row>
    <row r="21" spans="1:4" ht="15.75" customHeight="1">
      <c r="A21" s="29" t="s">
        <v>148</v>
      </c>
      <c r="B21" s="41" t="s">
        <v>149</v>
      </c>
      <c r="C21" s="42">
        <v>1.4</v>
      </c>
      <c r="D21" s="43"/>
    </row>
    <row r="22" spans="1:4" ht="15.75" customHeight="1">
      <c r="A22" s="29" t="s">
        <v>150</v>
      </c>
      <c r="B22" s="41" t="s">
        <v>151</v>
      </c>
      <c r="C22" s="42">
        <v>2.45</v>
      </c>
      <c r="D22" s="43"/>
    </row>
    <row r="23" spans="1:4" ht="15.75" customHeight="1">
      <c r="A23" s="29" t="s">
        <v>152</v>
      </c>
      <c r="B23" s="41" t="s">
        <v>153</v>
      </c>
      <c r="C23" s="42">
        <v>8.34</v>
      </c>
      <c r="D23" s="43"/>
    </row>
    <row r="24" spans="1:4" ht="15.75" customHeight="1">
      <c r="A24" s="29" t="s">
        <v>154</v>
      </c>
      <c r="B24" s="41" t="s">
        <v>155</v>
      </c>
      <c r="C24" s="42">
        <v>0.07</v>
      </c>
      <c r="D24" s="43"/>
    </row>
    <row r="25" spans="1:4" ht="15.75" customHeight="1">
      <c r="A25" s="29" t="s">
        <v>156</v>
      </c>
      <c r="B25" s="41" t="s">
        <v>157</v>
      </c>
      <c r="C25" s="42">
        <v>0.9</v>
      </c>
      <c r="D25" s="43"/>
    </row>
    <row r="26" spans="1:4" ht="15.75" customHeight="1">
      <c r="A26" s="29" t="s">
        <v>158</v>
      </c>
      <c r="B26" s="41" t="s">
        <v>159</v>
      </c>
      <c r="C26" s="42">
        <v>0.76</v>
      </c>
      <c r="D26" s="43"/>
    </row>
    <row r="27" spans="1:4" ht="15.75" customHeight="1">
      <c r="A27" s="29" t="s">
        <v>160</v>
      </c>
      <c r="B27" s="41" t="s">
        <v>161</v>
      </c>
      <c r="C27" s="42">
        <v>0.08</v>
      </c>
      <c r="D27" s="43"/>
    </row>
    <row r="28" spans="1:4" ht="15.75" customHeight="1">
      <c r="A28" s="29" t="s">
        <v>162</v>
      </c>
      <c r="B28" s="41" t="s">
        <v>163</v>
      </c>
      <c r="C28" s="42">
        <v>0.06</v>
      </c>
      <c r="D2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C13" sqref="C13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166</v>
      </c>
      <c r="B4" s="8" t="s">
        <v>51</v>
      </c>
      <c r="C4" s="8" t="s">
        <v>121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167</v>
      </c>
      <c r="B5" s="10">
        <v>0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169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170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171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2020-05-11T08:23:24Z</dcterms:created>
  <dcterms:modified xsi:type="dcterms:W3CDTF">2020-05-22T03:20:26Z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