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<sst xmlns="http://schemas.openxmlformats.org/spreadsheetml/2006/main" count="440" uniqueCount="179">
  <si>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</si>
  <si>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</si>
  <si>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</si>
  <si>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</si>
  <si>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</si>
  <si>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</si>
  <si>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</si>
  <si>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</si>
  <si>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</si>
  <si>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</si>
  <si>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</si>
  <si>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</si>
  <si>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</si>
  <si>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</si>
  <si>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</si>
  <si>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</si>
  <si>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</si>
  <si>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</si>
  <si>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</si>
  <si>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</si>
  <si>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</si>
  <si>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</si>
  <si>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</si>
  <si>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</si>
  <si>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</si>
  <si>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</si>
  <si>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</si>
  <si>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</si>
  <si>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</si>
  <si>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</si>
  <si>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</si>
  <si>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</si>
  <si>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</si>
  <si>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</si>
  <si>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晋中市红十字会</t>
  </si>
  <si>
    <t>晋中市红十字会2020年预算收支总表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</si>
  <si>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</si>
  <si>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</si>
  <si>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</si>
  <si>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</si>
  <si>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</si>
  <si>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</si>
  <si>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</si>
  <si>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</si>
  <si>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</si>
  <si>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</si>
  <si>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</si>
  <si>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</si>
  <si>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</si>
  <si>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</si>
  <si>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晋中市红十字会2020年财政拨款收支总表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</si>
  <si>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</si>
  <si>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</si>
  <si>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</si>
  <si>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</si>
  <si>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</si>
  <si>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</si>
  <si>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</si>
  <si>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晋中市红十字会2020年部门预算收入总表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</si>
  <si>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</si>
  <si>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</si>
  <si>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</si>
  <si>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</si>
  <si>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</si>
  <si>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</si>
  <si>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</si>
  <si>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</si>
  <si>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</si>
  <si>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</si>
  <si>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</si>
  <si>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</si>
  <si>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</si>
  <si>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</si>
  <si>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 xml:space="preserve">  20816</t>
  </si>
  <si>
    <t xml:space="preserve">  红十字事业</t>
  </si>
  <si>
    <t xml:space="preserve">    2081601</t>
  </si>
  <si>
    <t xml:space="preserve">    行政运行（红十字事业）</t>
  </si>
  <si>
    <t xml:space="preserve">    2081602</t>
  </si>
  <si>
    <t xml:space="preserve">    一般行政管理事务（红十字事业）</t>
  </si>
  <si>
    <t xml:space="preserve">    2081699</t>
  </si>
  <si>
    <t xml:space="preserve">    其他红十字事业支出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</si>
  <si>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</si>
  <si>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</si>
  <si>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</si>
  <si>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</si>
  <si>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</si>
  <si>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</si>
  <si>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</si>
  <si>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</si>
  <si>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</si>
  <si>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</si>
  <si>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</si>
  <si>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</si>
  <si>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</si>
  <si>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</si>
  <si>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</si>
  <si>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</si>
  <si>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</si>
  <si>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</si>
  <si>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</si>
  <si>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晋中市红十字会2020年部门预算支出总表</t>
  </si>
  <si>
    <t>基本支出</t>
  </si>
  <si>
    <t>项目支出</t>
  </si>
  <si>
    <t>晋中市红十字会2020年一般公共预算支出预算表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</si>
  <si>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</si>
  <si>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</si>
  <si>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</si>
  <si>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</si>
  <si>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</si>
  <si>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05</t>
  </si>
  <si>
    <t xml:space="preserve">    99</t>
  </si>
  <si>
    <t xml:space="preserve">  16</t>
  </si>
  <si>
    <t xml:space="preserve">    02</t>
  </si>
  <si>
    <t xml:space="preserve">  07</t>
  </si>
  <si>
    <t xml:space="preserve">  11</t>
  </si>
  <si>
    <t xml:space="preserve">  02</t>
  </si>
  <si>
    <t>晋中市红十字会2020年一般公共预算安排基本支出分经济科目表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</si>
  <si>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</si>
  <si>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</si>
  <si>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</si>
  <si>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</si>
  <si>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</si>
  <si>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</si>
  <si>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</si>
  <si>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</si>
  <si>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</si>
  <si>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</si>
  <si>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</si>
  <si>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</si>
  <si>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</si>
  <si>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</si>
  <si>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</si>
  <si>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</si>
  <si>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</si>
  <si>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</si>
  <si>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</si>
  <si>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</si>
  <si>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</si>
  <si>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</si>
  <si>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</si>
  <si>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</si>
  <si>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</si>
  <si>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</si>
  <si>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</si>
  <si>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</si>
  <si>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</si>
  <si>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</si>
  <si>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</si>
  <si>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</si>
  <si>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</si>
  <si>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</si>
  <si>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</si>
  <si>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</si>
  <si>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</si>
  <si>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</si>
  <si>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</si>
  <si>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</si>
  <si>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</si>
  <si>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</si>
  <si>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</si>
  <si>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</si>
  <si>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</si>
  <si>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</si>
  <si>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</si>
  <si>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</si>
  <si>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</si>
  <si>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</si>
  <si>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</si>
  <si>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</si>
  <si>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晋中市红十字会2020年政府性基金预算支出预算表</t>
  </si>
  <si>
    <t>晋中市红十字会2020年“三公”经费预算表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</si>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</sst>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116.53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107.53</v>
      </c>
      <c r="K6" s="30">
        <v>0</v>
      </c>
      <c r="L6" s="30">
        <v>2.75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6.25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116.53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107.53</v>
      </c>
      <c r="K7" s="30">
        <v>0</v>
      </c>
      <c r="L7" s="30">
        <v>2.75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6.25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142.6</v>
      </c>
      <c r="C7" s="13">
        <v>116.53</v>
      </c>
      <c r="D7" s="89">
        <f>IF(B7&gt;0,(C7-B7)/B7,0)</f>
        <v>-0.1828190743338008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136.52</v>
      </c>
      <c r="G14" s="30">
        <v>107.53</v>
      </c>
      <c r="H14" s="89">
        <f t="shared" si="0"/>
        <v>-0.2123498388514504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1.87</v>
      </c>
      <c r="G16" s="30">
        <v>2.75</v>
      </c>
      <c r="H16" s="89">
        <f t="shared" si="0"/>
        <v>0.4705882352941176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4.21</v>
      </c>
      <c r="G26" s="30">
        <v>6.25</v>
      </c>
      <c r="H26" s="89">
        <f t="shared" si="0"/>
        <v>0.4845605700712589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142.6</v>
      </c>
      <c r="C37" s="78">
        <f>SUM(C7:C10)</f>
        <v>116.53</v>
      </c>
      <c r="D37" s="103">
        <f>IF(B37&gt;0,(C37-B37)/B37,0)</f>
        <v>-0.1828190743338008</v>
      </c>
      <c r="E37" s="67" t="s">
        <v>49</v>
      </c>
      <c r="F37" s="81">
        <f>SUM(F7:F35)</f>
        <v>142.60000000000002</v>
      </c>
      <c r="G37" s="81">
        <f>SUM(G7:G35)</f>
        <v>116.53</v>
      </c>
      <c r="H37" s="103">
        <f>IF(F37&gt;0,(G37-F37)/F37,0)</f>
        <v>-0.18281907433380096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116.53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107.53</v>
      </c>
      <c r="E14" s="30">
        <v>107.53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2.75</v>
      </c>
      <c r="E16" s="30">
        <v>2.75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6.25</v>
      </c>
      <c r="E26" s="30">
        <v>6.25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116.53</v>
      </c>
      <c r="C37" s="67" t="s">
        <v>49</v>
      </c>
      <c r="D37" s="81">
        <f>SUM(D7:D35)</f>
        <v>116.53</v>
      </c>
      <c r="E37" s="81">
        <f>SUM(E7:E35)</f>
        <v>116.53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0">
      <selection activeCell="B1" sqref="B1"/>
    </sheetView>
  </sheetViews>
  <sheetFormatPr defaultColWidth="9.16015625" defaultRowHeight="12.75" customHeight="1"/>
  <cols>
    <col min="1" max="1" width="16.33203125" style="0" customWidth="1"/>
    <col min="2" max="2" width="43.332031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116.53</v>
      </c>
      <c r="D7" s="52">
        <v>116.53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107.53</v>
      </c>
      <c r="D8" s="52">
        <v>107.53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6.38</v>
      </c>
      <c r="D9" s="52">
        <v>6.38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0.39</v>
      </c>
      <c r="D10" s="52">
        <v>0.39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5.92</v>
      </c>
      <c r="D11" s="52">
        <v>5.92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0.07</v>
      </c>
      <c r="D12" s="52">
        <v>0.07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101.15</v>
      </c>
      <c r="D13" s="52">
        <v>101.15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61.89</v>
      </c>
      <c r="D14" s="52">
        <v>61.89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77</v>
      </c>
      <c r="B15" s="47" t="s">
        <v>78</v>
      </c>
      <c r="C15" s="49">
        <v>5.49</v>
      </c>
      <c r="D15" s="52">
        <v>5.49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33.77</v>
      </c>
      <c r="D16" s="52">
        <v>33.77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2.75</v>
      </c>
      <c r="D17" s="52">
        <v>2.75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0.12</v>
      </c>
      <c r="D18" s="52">
        <v>0.12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0.12</v>
      </c>
      <c r="D19" s="52">
        <v>0.12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2.63</v>
      </c>
      <c r="D20" s="52">
        <v>2.63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90</v>
      </c>
      <c r="C21" s="49">
        <v>2.55</v>
      </c>
      <c r="D21" s="52">
        <v>2.55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91</v>
      </c>
      <c r="B22" s="47" t="s">
        <v>92</v>
      </c>
      <c r="C22" s="49">
        <v>0.08</v>
      </c>
      <c r="D22" s="52">
        <v>0.08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93</v>
      </c>
      <c r="B23" s="47" t="s">
        <v>23</v>
      </c>
      <c r="C23" s="49">
        <v>6.25</v>
      </c>
      <c r="D23" s="52">
        <v>6.25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6.25</v>
      </c>
      <c r="D24" s="52">
        <v>6.25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97</v>
      </c>
      <c r="C25" s="49">
        <v>4.23</v>
      </c>
      <c r="D25" s="52">
        <v>4.23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99</v>
      </c>
      <c r="C26" s="49">
        <v>2.02</v>
      </c>
      <c r="D26" s="52">
        <v>2.02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.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101</v>
      </c>
      <c r="E4" s="46" t="s">
        <v>102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116.53</v>
      </c>
      <c r="D7" s="49">
        <v>77.27</v>
      </c>
      <c r="E7" s="50">
        <v>39.26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107.53</v>
      </c>
      <c r="D8" s="49">
        <v>68.27</v>
      </c>
      <c r="E8" s="50">
        <v>39.26</v>
      </c>
    </row>
    <row r="9" spans="1:5" ht="15.75" customHeight="1">
      <c r="A9" s="29" t="s">
        <v>65</v>
      </c>
      <c r="B9" s="47" t="s">
        <v>66</v>
      </c>
      <c r="C9" s="48">
        <v>6.38</v>
      </c>
      <c r="D9" s="49">
        <v>6.38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0.39</v>
      </c>
      <c r="D10" s="49">
        <v>0.39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5.92</v>
      </c>
      <c r="D11" s="49">
        <v>5.92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0.07</v>
      </c>
      <c r="D12" s="49">
        <v>0.07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101.15</v>
      </c>
      <c r="D13" s="49">
        <v>61.89</v>
      </c>
      <c r="E13" s="50">
        <v>39.26</v>
      </c>
    </row>
    <row r="14" spans="1:5" ht="15.75" customHeight="1">
      <c r="A14" s="29" t="s">
        <v>75</v>
      </c>
      <c r="B14" s="47" t="s">
        <v>76</v>
      </c>
      <c r="C14" s="48">
        <v>61.89</v>
      </c>
      <c r="D14" s="49">
        <v>61.89</v>
      </c>
      <c r="E14" s="50">
        <v>0</v>
      </c>
    </row>
    <row r="15" spans="1:5" ht="18.75" customHeight="1">
      <c r="A15" s="29" t="s">
        <v>77</v>
      </c>
      <c r="B15" s="47" t="s">
        <v>78</v>
      </c>
      <c r="C15" s="48">
        <v>5.49</v>
      </c>
      <c r="D15" s="49">
        <v>0</v>
      </c>
      <c r="E15" s="50">
        <v>5.49</v>
      </c>
    </row>
    <row r="16" spans="1:5" ht="15.75" customHeight="1">
      <c r="A16" s="29" t="s">
        <v>79</v>
      </c>
      <c r="B16" s="47" t="s">
        <v>80</v>
      </c>
      <c r="C16" s="48">
        <v>33.77</v>
      </c>
      <c r="D16" s="49">
        <v>0</v>
      </c>
      <c r="E16" s="50">
        <v>33.77</v>
      </c>
    </row>
    <row r="17" spans="1:5" ht="15.75" customHeight="1">
      <c r="A17" s="29" t="s">
        <v>81</v>
      </c>
      <c r="B17" s="47" t="s">
        <v>82</v>
      </c>
      <c r="C17" s="48">
        <v>2.75</v>
      </c>
      <c r="D17" s="49">
        <v>2.75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0.12</v>
      </c>
      <c r="D18" s="49">
        <v>0.12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0.12</v>
      </c>
      <c r="D19" s="49">
        <v>0.12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2.63</v>
      </c>
      <c r="D20" s="49">
        <v>2.63</v>
      </c>
      <c r="E20" s="50">
        <v>0</v>
      </c>
    </row>
    <row r="21" spans="1:5" ht="15.75" customHeight="1">
      <c r="A21" s="29" t="s">
        <v>89</v>
      </c>
      <c r="B21" s="47" t="s">
        <v>90</v>
      </c>
      <c r="C21" s="48">
        <v>2.55</v>
      </c>
      <c r="D21" s="49">
        <v>2.55</v>
      </c>
      <c r="E21" s="50">
        <v>0</v>
      </c>
    </row>
    <row r="22" spans="1:5" ht="15.75" customHeight="1">
      <c r="A22" s="29" t="s">
        <v>91</v>
      </c>
      <c r="B22" s="47" t="s">
        <v>92</v>
      </c>
      <c r="C22" s="48">
        <v>0.08</v>
      </c>
      <c r="D22" s="49">
        <v>0.08</v>
      </c>
      <c r="E22" s="50">
        <v>0</v>
      </c>
    </row>
    <row r="23" spans="1:5" ht="15.75" customHeight="1">
      <c r="A23" s="29" t="s">
        <v>93</v>
      </c>
      <c r="B23" s="47" t="s">
        <v>23</v>
      </c>
      <c r="C23" s="48">
        <v>6.25</v>
      </c>
      <c r="D23" s="49">
        <v>6.25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6.25</v>
      </c>
      <c r="D24" s="49">
        <v>6.25</v>
      </c>
      <c r="E24" s="50">
        <v>0</v>
      </c>
    </row>
    <row r="25" spans="1:5" ht="15.75" customHeight="1">
      <c r="A25" s="29" t="s">
        <v>96</v>
      </c>
      <c r="B25" s="47" t="s">
        <v>97</v>
      </c>
      <c r="C25" s="48">
        <v>4.23</v>
      </c>
      <c r="D25" s="49">
        <v>4.23</v>
      </c>
      <c r="E25" s="50">
        <v>0</v>
      </c>
    </row>
    <row r="26" spans="1:5" ht="15.75" customHeight="1">
      <c r="A26" s="29" t="s">
        <v>98</v>
      </c>
      <c r="B26" s="47" t="s">
        <v>99</v>
      </c>
      <c r="C26" s="48">
        <v>2.02</v>
      </c>
      <c r="D26" s="49">
        <v>2.02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0">
      <selection activeCell="B1" sqref="B1:C65536"/>
    </sheetView>
  </sheetViews>
  <sheetFormatPr defaultColWidth="9.16015625" defaultRowHeight="11.25"/>
  <cols>
    <col min="1" max="1" width="16.33203125" style="0" customWidth="1"/>
    <col min="2" max="3" width="34.16015625" style="0" customWidth="1"/>
    <col min="4" max="11" width="16.33203125" style="0" customWidth="1"/>
  </cols>
  <sheetData>
    <row r="1" ht="12.75" customHeight="1">
      <c r="A1" s="3"/>
    </row>
    <row r="2" spans="1:11" ht="20.25" customHeight="1">
      <c r="A2" s="16" t="s">
        <v>103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104</v>
      </c>
      <c r="D4" s="19"/>
      <c r="E4" s="19"/>
      <c r="F4" s="20" t="s">
        <v>105</v>
      </c>
      <c r="G4" s="21"/>
      <c r="H4" s="22"/>
      <c r="I4" s="22" t="s">
        <v>106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101</v>
      </c>
      <c r="E5" s="25" t="s">
        <v>102</v>
      </c>
      <c r="F5" s="25" t="s">
        <v>3</v>
      </c>
      <c r="G5" s="26" t="s">
        <v>101</v>
      </c>
      <c r="H5" s="25" t="s">
        <v>102</v>
      </c>
      <c r="I5" s="25" t="s">
        <v>3</v>
      </c>
      <c r="J5" s="26" t="s">
        <v>101</v>
      </c>
      <c r="K5" s="33" t="s">
        <v>102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142.6</v>
      </c>
      <c r="D7" s="30">
        <v>56.11</v>
      </c>
      <c r="E7" s="30">
        <v>86.49</v>
      </c>
      <c r="F7" s="30">
        <v>116.53</v>
      </c>
      <c r="G7" s="30">
        <v>77.27</v>
      </c>
      <c r="H7" s="30">
        <v>39.26</v>
      </c>
      <c r="I7" s="35">
        <f aca="true" t="shared" si="0" ref="I7:I26">IF(C7&gt;0,(F7-C7)/C7,0)</f>
        <v>-0.1828190743338008</v>
      </c>
      <c r="J7" s="36">
        <f aca="true" t="shared" si="1" ref="J7:J26">IF(D7&gt;0,(G7-D7)/D7,0)</f>
        <v>0.3771163785421493</v>
      </c>
      <c r="K7" s="37">
        <f aca="true" t="shared" si="2" ref="K7:K26">IF(E7&gt;0,(H7-E7)/E7,0)</f>
        <v>-0.5460746907156897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136.52</v>
      </c>
      <c r="D8" s="30">
        <v>50.03</v>
      </c>
      <c r="E8" s="30">
        <v>86.49</v>
      </c>
      <c r="F8" s="30">
        <v>107.53</v>
      </c>
      <c r="G8" s="30">
        <v>68.27</v>
      </c>
      <c r="H8" s="30">
        <v>39.26</v>
      </c>
      <c r="I8" s="35">
        <f t="shared" si="0"/>
        <v>-0.2123498388514504</v>
      </c>
      <c r="J8" s="36">
        <f t="shared" si="1"/>
        <v>0.36458125124925034</v>
      </c>
      <c r="K8" s="37">
        <f t="shared" si="2"/>
        <v>-0.5460746907156897</v>
      </c>
    </row>
    <row r="9" spans="1:11" ht="18.75" customHeight="1">
      <c r="A9" s="29" t="s">
        <v>107</v>
      </c>
      <c r="B9" s="29" t="s">
        <v>66</v>
      </c>
      <c r="C9" s="30">
        <v>5.32</v>
      </c>
      <c r="D9" s="30">
        <v>5.32</v>
      </c>
      <c r="E9" s="30">
        <v>0</v>
      </c>
      <c r="F9" s="30">
        <v>6.38</v>
      </c>
      <c r="G9" s="30">
        <v>6.38</v>
      </c>
      <c r="H9" s="30">
        <v>0</v>
      </c>
      <c r="I9" s="35">
        <f t="shared" si="0"/>
        <v>0.19924812030075179</v>
      </c>
      <c r="J9" s="36">
        <f t="shared" si="1"/>
        <v>0.19924812030075179</v>
      </c>
      <c r="K9" s="37">
        <f t="shared" si="2"/>
        <v>0</v>
      </c>
    </row>
    <row r="10" spans="1:11" ht="18.75" customHeight="1">
      <c r="A10" s="29" t="s">
        <v>108</v>
      </c>
      <c r="B10" s="29" t="s">
        <v>68</v>
      </c>
      <c r="C10" s="30">
        <v>0.39</v>
      </c>
      <c r="D10" s="30">
        <v>0.39</v>
      </c>
      <c r="E10" s="30">
        <v>0</v>
      </c>
      <c r="F10" s="30">
        <v>0.39</v>
      </c>
      <c r="G10" s="30">
        <v>0.39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27.75" customHeight="1">
      <c r="A11" s="29" t="s">
        <v>109</v>
      </c>
      <c r="B11" s="29" t="s">
        <v>70</v>
      </c>
      <c r="C11" s="30">
        <v>4.9</v>
      </c>
      <c r="D11" s="30">
        <v>4.9</v>
      </c>
      <c r="E11" s="30">
        <v>0</v>
      </c>
      <c r="F11" s="30">
        <v>5.92</v>
      </c>
      <c r="G11" s="30">
        <v>5.92</v>
      </c>
      <c r="H11" s="30">
        <v>0</v>
      </c>
      <c r="I11" s="35">
        <f t="shared" si="0"/>
        <v>0.20816326530612234</v>
      </c>
      <c r="J11" s="36">
        <f t="shared" si="1"/>
        <v>0.20816326530612234</v>
      </c>
      <c r="K11" s="37">
        <f t="shared" si="2"/>
        <v>0</v>
      </c>
    </row>
    <row r="12" spans="1:11" ht="27.75" customHeight="1">
      <c r="A12" s="29" t="s">
        <v>110</v>
      </c>
      <c r="B12" s="29" t="s">
        <v>72</v>
      </c>
      <c r="C12" s="30">
        <v>0.03</v>
      </c>
      <c r="D12" s="30">
        <v>0.03</v>
      </c>
      <c r="E12" s="30">
        <v>0</v>
      </c>
      <c r="F12" s="30">
        <v>0.07</v>
      </c>
      <c r="G12" s="30">
        <v>0.07</v>
      </c>
      <c r="H12" s="30">
        <v>0</v>
      </c>
      <c r="I12" s="35">
        <f t="shared" si="0"/>
        <v>1.3333333333333337</v>
      </c>
      <c r="J12" s="36">
        <f t="shared" si="1"/>
        <v>1.3333333333333337</v>
      </c>
      <c r="K12" s="37">
        <f t="shared" si="2"/>
        <v>0</v>
      </c>
    </row>
    <row r="13" spans="1:11" ht="15.75" customHeight="1">
      <c r="A13" s="29" t="s">
        <v>111</v>
      </c>
      <c r="B13" s="29" t="s">
        <v>74</v>
      </c>
      <c r="C13" s="30">
        <v>131.2</v>
      </c>
      <c r="D13" s="30">
        <v>44.71</v>
      </c>
      <c r="E13" s="30">
        <v>86.49</v>
      </c>
      <c r="F13" s="30">
        <v>101.15</v>
      </c>
      <c r="G13" s="30">
        <v>61.89</v>
      </c>
      <c r="H13" s="30">
        <v>39.26</v>
      </c>
      <c r="I13" s="35">
        <f t="shared" si="0"/>
        <v>-0.22903963414634135</v>
      </c>
      <c r="J13" s="36">
        <f t="shared" si="1"/>
        <v>0.3842540818608812</v>
      </c>
      <c r="K13" s="37">
        <f t="shared" si="2"/>
        <v>-0.5460746907156897</v>
      </c>
    </row>
    <row r="14" spans="1:11" ht="18.75" customHeight="1">
      <c r="A14" s="29" t="s">
        <v>108</v>
      </c>
      <c r="B14" s="29" t="s">
        <v>76</v>
      </c>
      <c r="C14" s="30">
        <v>44.71</v>
      </c>
      <c r="D14" s="30">
        <v>44.71</v>
      </c>
      <c r="E14" s="30">
        <v>0</v>
      </c>
      <c r="F14" s="30">
        <v>61.89</v>
      </c>
      <c r="G14" s="30">
        <v>61.89</v>
      </c>
      <c r="H14" s="30">
        <v>0</v>
      </c>
      <c r="I14" s="35">
        <f t="shared" si="0"/>
        <v>0.3842540818608812</v>
      </c>
      <c r="J14" s="36">
        <f t="shared" si="1"/>
        <v>0.3842540818608812</v>
      </c>
      <c r="K14" s="37">
        <f t="shared" si="2"/>
        <v>0</v>
      </c>
    </row>
    <row r="15" spans="1:11" ht="27.75" customHeight="1">
      <c r="A15" s="29" t="s">
        <v>112</v>
      </c>
      <c r="B15" s="29" t="s">
        <v>78</v>
      </c>
      <c r="C15" s="30">
        <v>86.49</v>
      </c>
      <c r="D15" s="30">
        <v>0</v>
      </c>
      <c r="E15" s="30">
        <v>86.49</v>
      </c>
      <c r="F15" s="30">
        <v>5.49</v>
      </c>
      <c r="G15" s="30">
        <v>0</v>
      </c>
      <c r="H15" s="30">
        <v>5.49</v>
      </c>
      <c r="I15" s="35">
        <f t="shared" si="0"/>
        <v>-0.9365244536940688</v>
      </c>
      <c r="J15" s="36">
        <f t="shared" si="1"/>
        <v>0</v>
      </c>
      <c r="K15" s="37">
        <f t="shared" si="2"/>
        <v>-0.9365244536940688</v>
      </c>
    </row>
    <row r="16" spans="1:11" ht="18.75" customHeight="1">
      <c r="A16" s="29" t="s">
        <v>110</v>
      </c>
      <c r="B16" s="29" t="s">
        <v>80</v>
      </c>
      <c r="C16" s="30">
        <v>0</v>
      </c>
      <c r="D16" s="30">
        <v>0</v>
      </c>
      <c r="E16" s="30">
        <v>0</v>
      </c>
      <c r="F16" s="30">
        <v>33.77</v>
      </c>
      <c r="G16" s="30">
        <v>0</v>
      </c>
      <c r="H16" s="30">
        <v>33.77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81</v>
      </c>
      <c r="B17" s="29" t="s">
        <v>82</v>
      </c>
      <c r="C17" s="30">
        <v>1.87</v>
      </c>
      <c r="D17" s="30">
        <v>1.87</v>
      </c>
      <c r="E17" s="30">
        <v>0</v>
      </c>
      <c r="F17" s="30">
        <v>2.75</v>
      </c>
      <c r="G17" s="30">
        <v>2.75</v>
      </c>
      <c r="H17" s="30">
        <v>0</v>
      </c>
      <c r="I17" s="35">
        <f t="shared" si="0"/>
        <v>0.4705882352941176</v>
      </c>
      <c r="J17" s="36">
        <f t="shared" si="1"/>
        <v>0.4705882352941176</v>
      </c>
      <c r="K17" s="37">
        <f t="shared" si="2"/>
        <v>0</v>
      </c>
    </row>
    <row r="18" spans="1:11" ht="15.75" customHeight="1">
      <c r="A18" s="29" t="s">
        <v>113</v>
      </c>
      <c r="B18" s="29" t="s">
        <v>84</v>
      </c>
      <c r="C18" s="30">
        <v>0.12</v>
      </c>
      <c r="D18" s="30">
        <v>0.12</v>
      </c>
      <c r="E18" s="30">
        <v>0</v>
      </c>
      <c r="F18" s="30">
        <v>0.12</v>
      </c>
      <c r="G18" s="30">
        <v>0.12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110</v>
      </c>
      <c r="B19" s="29" t="s">
        <v>86</v>
      </c>
      <c r="C19" s="30">
        <v>0.12</v>
      </c>
      <c r="D19" s="30">
        <v>0.12</v>
      </c>
      <c r="E19" s="30">
        <v>0</v>
      </c>
      <c r="F19" s="30">
        <v>0.12</v>
      </c>
      <c r="G19" s="30">
        <v>0.12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114</v>
      </c>
      <c r="B20" s="29" t="s">
        <v>88</v>
      </c>
      <c r="C20" s="30">
        <v>1.75</v>
      </c>
      <c r="D20" s="30">
        <v>1.75</v>
      </c>
      <c r="E20" s="30">
        <v>0</v>
      </c>
      <c r="F20" s="30">
        <v>2.63</v>
      </c>
      <c r="G20" s="30">
        <v>2.63</v>
      </c>
      <c r="H20" s="30">
        <v>0</v>
      </c>
      <c r="I20" s="35">
        <f t="shared" si="0"/>
        <v>0.5028571428571428</v>
      </c>
      <c r="J20" s="36">
        <f t="shared" si="1"/>
        <v>0.5028571428571428</v>
      </c>
      <c r="K20" s="37">
        <f t="shared" si="2"/>
        <v>0</v>
      </c>
    </row>
    <row r="21" spans="1:11" ht="15.75" customHeight="1">
      <c r="A21" s="29" t="s">
        <v>112</v>
      </c>
      <c r="B21" s="29" t="s">
        <v>90</v>
      </c>
      <c r="C21" s="30">
        <v>1.69</v>
      </c>
      <c r="D21" s="30">
        <v>1.69</v>
      </c>
      <c r="E21" s="30">
        <v>0</v>
      </c>
      <c r="F21" s="30">
        <v>2.55</v>
      </c>
      <c r="G21" s="30">
        <v>2.55</v>
      </c>
      <c r="H21" s="30">
        <v>0</v>
      </c>
      <c r="I21" s="35">
        <f t="shared" si="0"/>
        <v>0.5088757396449703</v>
      </c>
      <c r="J21" s="36">
        <f t="shared" si="1"/>
        <v>0.5088757396449703</v>
      </c>
      <c r="K21" s="37">
        <f t="shared" si="2"/>
        <v>0</v>
      </c>
    </row>
    <row r="22" spans="1:11" ht="18.75" customHeight="1">
      <c r="A22" s="29" t="s">
        <v>110</v>
      </c>
      <c r="B22" s="29" t="s">
        <v>92</v>
      </c>
      <c r="C22" s="30">
        <v>0.06</v>
      </c>
      <c r="D22" s="30">
        <v>0.06</v>
      </c>
      <c r="E22" s="30">
        <v>0</v>
      </c>
      <c r="F22" s="30">
        <v>0.08</v>
      </c>
      <c r="G22" s="30">
        <v>0.08</v>
      </c>
      <c r="H22" s="30">
        <v>0</v>
      </c>
      <c r="I22" s="35">
        <f t="shared" si="0"/>
        <v>0.3333333333333334</v>
      </c>
      <c r="J22" s="36">
        <f t="shared" si="1"/>
        <v>0.3333333333333334</v>
      </c>
      <c r="K22" s="37">
        <f t="shared" si="2"/>
        <v>0</v>
      </c>
    </row>
    <row r="23" spans="1:11" ht="15.75" customHeight="1">
      <c r="A23" s="29" t="s">
        <v>93</v>
      </c>
      <c r="B23" s="29" t="s">
        <v>23</v>
      </c>
      <c r="C23" s="30">
        <v>4.21</v>
      </c>
      <c r="D23" s="30">
        <v>4.21</v>
      </c>
      <c r="E23" s="30">
        <v>0</v>
      </c>
      <c r="F23" s="30">
        <v>6.25</v>
      </c>
      <c r="G23" s="30">
        <v>6.25</v>
      </c>
      <c r="H23" s="30">
        <v>0</v>
      </c>
      <c r="I23" s="35">
        <f t="shared" si="0"/>
        <v>0.4845605700712589</v>
      </c>
      <c r="J23" s="36">
        <f t="shared" si="1"/>
        <v>0.4845605700712589</v>
      </c>
      <c r="K23" s="37">
        <f t="shared" si="2"/>
        <v>0</v>
      </c>
    </row>
    <row r="24" spans="1:11" ht="15.75" customHeight="1">
      <c r="A24" s="29" t="s">
        <v>115</v>
      </c>
      <c r="B24" s="29" t="s">
        <v>95</v>
      </c>
      <c r="C24" s="30">
        <v>4.21</v>
      </c>
      <c r="D24" s="30">
        <v>4.21</v>
      </c>
      <c r="E24" s="30">
        <v>0</v>
      </c>
      <c r="F24" s="30">
        <v>6.25</v>
      </c>
      <c r="G24" s="30">
        <v>6.25</v>
      </c>
      <c r="H24" s="30">
        <v>0</v>
      </c>
      <c r="I24" s="35">
        <f t="shared" si="0"/>
        <v>0.4845605700712589</v>
      </c>
      <c r="J24" s="36">
        <f t="shared" si="1"/>
        <v>0.4845605700712589</v>
      </c>
      <c r="K24" s="37">
        <f t="shared" si="2"/>
        <v>0</v>
      </c>
    </row>
    <row r="25" spans="1:11" ht="15.75" customHeight="1">
      <c r="A25" s="29" t="s">
        <v>108</v>
      </c>
      <c r="B25" s="29" t="s">
        <v>97</v>
      </c>
      <c r="C25" s="30">
        <v>2.8</v>
      </c>
      <c r="D25" s="30">
        <v>2.8</v>
      </c>
      <c r="E25" s="30">
        <v>0</v>
      </c>
      <c r="F25" s="30">
        <v>4.23</v>
      </c>
      <c r="G25" s="30">
        <v>4.23</v>
      </c>
      <c r="H25" s="30">
        <v>0</v>
      </c>
      <c r="I25" s="35">
        <f t="shared" si="0"/>
        <v>0.510714285714286</v>
      </c>
      <c r="J25" s="36">
        <f t="shared" si="1"/>
        <v>0.510714285714286</v>
      </c>
      <c r="K25" s="37">
        <f t="shared" si="2"/>
        <v>0</v>
      </c>
    </row>
    <row r="26" spans="1:11" ht="15.75" customHeight="1">
      <c r="A26" s="29" t="s">
        <v>112</v>
      </c>
      <c r="B26" s="29" t="s">
        <v>99</v>
      </c>
      <c r="C26" s="30">
        <v>1.41</v>
      </c>
      <c r="D26" s="30">
        <v>1.41</v>
      </c>
      <c r="E26" s="30">
        <v>0</v>
      </c>
      <c r="F26" s="30">
        <v>2.02</v>
      </c>
      <c r="G26" s="30">
        <v>2.02</v>
      </c>
      <c r="H26" s="30">
        <v>0</v>
      </c>
      <c r="I26" s="35">
        <f t="shared" si="0"/>
        <v>0.4326241134751774</v>
      </c>
      <c r="J26" s="36">
        <f t="shared" si="1"/>
        <v>0.4326241134751774</v>
      </c>
      <c r="K26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105</v>
      </c>
      <c r="D4" s="22" t="s">
        <v>117</v>
      </c>
    </row>
    <row r="5" spans="1:4" ht="19.5" customHeight="1">
      <c r="A5" s="23" t="s">
        <v>62</v>
      </c>
      <c r="B5" s="40" t="s">
        <v>118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77.27</v>
      </c>
      <c r="D7" s="43"/>
      <c r="E7" s="38"/>
      <c r="F7" s="38"/>
    </row>
    <row r="8" spans="1:4" ht="15.75" customHeight="1">
      <c r="A8" s="29" t="s">
        <v>119</v>
      </c>
      <c r="B8" s="41" t="s">
        <v>120</v>
      </c>
      <c r="C8" s="42">
        <v>58.41</v>
      </c>
      <c r="D8" s="43"/>
    </row>
    <row r="9" spans="1:5" ht="15.75" customHeight="1">
      <c r="A9" s="29" t="s">
        <v>121</v>
      </c>
      <c r="B9" s="41" t="s">
        <v>122</v>
      </c>
      <c r="C9" s="42">
        <v>21.55</v>
      </c>
      <c r="D9" s="43"/>
      <c r="E9" s="3"/>
    </row>
    <row r="10" spans="1:4" ht="15.75" customHeight="1">
      <c r="A10" s="29" t="s">
        <v>123</v>
      </c>
      <c r="B10" s="41" t="s">
        <v>124</v>
      </c>
      <c r="C10" s="42">
        <v>18.52</v>
      </c>
      <c r="D10" s="43"/>
    </row>
    <row r="11" spans="1:5" ht="15.75" customHeight="1">
      <c r="A11" s="29" t="s">
        <v>125</v>
      </c>
      <c r="B11" s="41" t="s">
        <v>126</v>
      </c>
      <c r="C11" s="42">
        <v>1.8</v>
      </c>
      <c r="D11" s="43"/>
      <c r="E11" s="3"/>
    </row>
    <row r="12" spans="1:4" ht="15.75" customHeight="1">
      <c r="A12" s="29" t="s">
        <v>127</v>
      </c>
      <c r="B12" s="41" t="s">
        <v>128</v>
      </c>
      <c r="C12" s="42">
        <v>3.19</v>
      </c>
      <c r="D12" s="43"/>
    </row>
    <row r="13" spans="1:4" ht="15.75" customHeight="1">
      <c r="A13" s="29" t="s">
        <v>129</v>
      </c>
      <c r="B13" s="41" t="s">
        <v>130</v>
      </c>
      <c r="C13" s="42">
        <v>5.92</v>
      </c>
      <c r="D13" s="43"/>
    </row>
    <row r="14" spans="1:4" ht="15.75" customHeight="1">
      <c r="A14" s="29" t="s">
        <v>131</v>
      </c>
      <c r="B14" s="41" t="s">
        <v>132</v>
      </c>
      <c r="C14" s="42">
        <v>4.23</v>
      </c>
      <c r="D14" s="43"/>
    </row>
    <row r="15" spans="1:4" ht="15.75" customHeight="1">
      <c r="A15" s="29" t="s">
        <v>133</v>
      </c>
      <c r="B15" s="41" t="s">
        <v>134</v>
      </c>
      <c r="C15" s="42">
        <v>3.2</v>
      </c>
      <c r="D15" s="43"/>
    </row>
    <row r="16" spans="1:4" ht="15.75" customHeight="1">
      <c r="A16" s="29" t="s">
        <v>135</v>
      </c>
      <c r="B16" s="41" t="s">
        <v>136</v>
      </c>
      <c r="C16" s="42">
        <v>17.71</v>
      </c>
      <c r="D16" s="43"/>
    </row>
    <row r="17" spans="1:4" ht="15.75" customHeight="1">
      <c r="A17" s="29" t="s">
        <v>137</v>
      </c>
      <c r="B17" s="41" t="s">
        <v>138</v>
      </c>
      <c r="C17" s="42">
        <v>1</v>
      </c>
      <c r="D17" s="43"/>
    </row>
    <row r="18" spans="1:4" ht="15.75" customHeight="1">
      <c r="A18" s="29" t="s">
        <v>139</v>
      </c>
      <c r="B18" s="41" t="s">
        <v>140</v>
      </c>
      <c r="C18" s="42">
        <v>0.33</v>
      </c>
      <c r="D18" s="43"/>
    </row>
    <row r="19" spans="1:4" ht="15.75" customHeight="1">
      <c r="A19" s="29" t="s">
        <v>141</v>
      </c>
      <c r="B19" s="41" t="s">
        <v>142</v>
      </c>
      <c r="C19" s="42">
        <v>3</v>
      </c>
      <c r="D19" s="43"/>
    </row>
    <row r="20" spans="1:4" ht="15.75" customHeight="1">
      <c r="A20" s="29" t="s">
        <v>143</v>
      </c>
      <c r="B20" s="41" t="s">
        <v>144</v>
      </c>
      <c r="C20" s="42">
        <v>4.32</v>
      </c>
      <c r="D20" s="43"/>
    </row>
    <row r="21" spans="1:4" ht="15.75" customHeight="1">
      <c r="A21" s="29" t="s">
        <v>145</v>
      </c>
      <c r="B21" s="41" t="s">
        <v>146</v>
      </c>
      <c r="C21" s="42">
        <v>1</v>
      </c>
      <c r="D21" s="43"/>
    </row>
    <row r="22" spans="1:4" ht="15.75" customHeight="1">
      <c r="A22" s="29" t="s">
        <v>147</v>
      </c>
      <c r="B22" s="41" t="s">
        <v>148</v>
      </c>
      <c r="C22" s="42">
        <v>1</v>
      </c>
      <c r="D22" s="43"/>
    </row>
    <row r="23" spans="1:4" ht="15.75" customHeight="1">
      <c r="A23" s="29" t="s">
        <v>149</v>
      </c>
      <c r="B23" s="41" t="s">
        <v>150</v>
      </c>
      <c r="C23" s="42">
        <v>0.74</v>
      </c>
      <c r="D23" s="43"/>
    </row>
    <row r="24" spans="1:4" ht="15.75" customHeight="1">
      <c r="A24" s="29" t="s">
        <v>151</v>
      </c>
      <c r="B24" s="41" t="s">
        <v>152</v>
      </c>
      <c r="C24" s="42">
        <v>1.3</v>
      </c>
      <c r="D24" s="43"/>
    </row>
    <row r="25" spans="1:4" ht="15.75" customHeight="1">
      <c r="A25" s="29" t="s">
        <v>153</v>
      </c>
      <c r="B25" s="41" t="s">
        <v>154</v>
      </c>
      <c r="C25" s="42">
        <v>4.77</v>
      </c>
      <c r="D25" s="43"/>
    </row>
    <row r="26" spans="1:4" ht="15.75" customHeight="1">
      <c r="A26" s="29" t="s">
        <v>155</v>
      </c>
      <c r="B26" s="41" t="s">
        <v>156</v>
      </c>
      <c r="C26" s="42">
        <v>0.25</v>
      </c>
      <c r="D26" s="43"/>
    </row>
    <row r="27" spans="1:4" ht="15.75" customHeight="1">
      <c r="A27" s="29" t="s">
        <v>157</v>
      </c>
      <c r="B27" s="41" t="s">
        <v>158</v>
      </c>
      <c r="C27" s="42">
        <v>0.85</v>
      </c>
      <c r="D27" s="43"/>
    </row>
    <row r="28" spans="1:4" ht="15.75" customHeight="1">
      <c r="A28" s="29" t="s">
        <v>159</v>
      </c>
      <c r="B28" s="41" t="s">
        <v>160</v>
      </c>
      <c r="C28" s="42">
        <v>0.65</v>
      </c>
      <c r="D28" s="43"/>
    </row>
    <row r="29" spans="1:4" ht="15.75" customHeight="1">
      <c r="A29" s="29" t="s">
        <v>161</v>
      </c>
      <c r="B29" s="41" t="s">
        <v>162</v>
      </c>
      <c r="C29" s="42">
        <v>0.08</v>
      </c>
      <c r="D29" s="43"/>
    </row>
    <row r="30" spans="1:4" ht="15.75" customHeight="1">
      <c r="A30" s="29" t="s">
        <v>163</v>
      </c>
      <c r="B30" s="41" t="s">
        <v>164</v>
      </c>
      <c r="C30" s="42">
        <v>0.12</v>
      </c>
      <c r="D30" s="43"/>
    </row>
    <row r="31" spans="1:4" ht="15.75" customHeight="1">
      <c r="A31" s="29" t="s">
        <v>165</v>
      </c>
      <c r="B31" s="41" t="s">
        <v>166</v>
      </c>
      <c r="C31" s="42">
        <v>0.3</v>
      </c>
      <c r="D31" s="43"/>
    </row>
    <row r="32" spans="1:4" ht="15.75" customHeight="1">
      <c r="A32" s="29" t="s">
        <v>167</v>
      </c>
      <c r="B32" s="41" t="s">
        <v>168</v>
      </c>
      <c r="C32" s="42">
        <v>0.3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104</v>
      </c>
      <c r="D4" s="19"/>
      <c r="E4" s="19"/>
      <c r="F4" s="20" t="s">
        <v>105</v>
      </c>
      <c r="G4" s="21"/>
      <c r="H4" s="22"/>
      <c r="I4" s="22" t="s">
        <v>106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101</v>
      </c>
      <c r="E5" s="25" t="s">
        <v>102</v>
      </c>
      <c r="F5" s="25" t="s">
        <v>3</v>
      </c>
      <c r="G5" s="26" t="s">
        <v>101</v>
      </c>
      <c r="H5" s="25" t="s">
        <v>102</v>
      </c>
      <c r="I5" s="25" t="s">
        <v>3</v>
      </c>
      <c r="J5" s="26" t="s">
        <v>101</v>
      </c>
      <c r="K5" s="33" t="s">
        <v>102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171</v>
      </c>
      <c r="B4" s="8" t="s">
        <v>51</v>
      </c>
      <c r="C4" s="8" t="s">
        <v>117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172</v>
      </c>
      <c r="B5" s="10" t="s">
        <v>173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174</v>
      </c>
      <c r="B6" s="13" t="s">
        <v>173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175</v>
      </c>
      <c r="B7" s="14" t="s">
        <v>173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176</v>
      </c>
      <c r="B8" s="15" t="s">
        <v>173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177</v>
      </c>
      <c r="B9" s="10" t="s">
        <v>173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178</v>
      </c>
      <c r="B10" s="13" t="s">
        <v>173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2020-05-21T08:42:02Z</dcterms:created>
  <dcterms:modified xsi:type="dcterms:W3CDTF">2020-05-21T08:42:51Z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