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Sheet1" sheetId="10" r:id="rId10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<sst xmlns="http://schemas.openxmlformats.org/spreadsheetml/2006/main" count="441" uniqueCount="169">
  <si>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</si>
  <si>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</si>
  <si>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</si>
  <si>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</si>
  <si>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</si>
  <si>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</si>
  <si>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</si>
  <si>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</si>
  <si>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</si>
  <si>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</si>
  <si>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</si>
  <si>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</si>
  <si>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</si>
  <si>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</si>
  <si>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</si>
  <si>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</si>
  <si>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</si>
  <si>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</si>
  <si>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</si>
  <si>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</si>
  <si>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</si>
  <si>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</si>
  <si>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</si>
  <si>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</si>
  <si>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</si>
  <si>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</si>
  <si>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</si>
  <si>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</si>
  <si>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</si>
  <si>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</si>
  <si>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</si>
  <si>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</si>
  <si>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</si>
  <si>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</si>
  <si>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晋中市拘留所</t>
  </si>
  <si>
    <t>晋中市拘留所2020年预算收支总表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</si>
  <si>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</si>
  <si>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</si>
  <si>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</si>
  <si>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</si>
  <si>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</si>
  <si>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</si>
  <si>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</si>
  <si>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</si>
  <si>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</si>
  <si>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</si>
  <si>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</si>
  <si>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</si>
  <si>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</si>
  <si>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</si>
  <si>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晋中市拘留所2020年财政拨款收支总表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</si>
  <si>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</si>
  <si>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</si>
  <si>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</si>
  <si>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</si>
  <si>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</si>
  <si>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</si>
  <si>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</si>
  <si>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晋中市拘留所2020年部门预算收入总表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</si>
  <si>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</si>
  <si>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</si>
  <si>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</si>
  <si>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</si>
  <si>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</si>
  <si>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</si>
  <si>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 xml:space="preserve">  20402</t>
  </si>
  <si>
    <t xml:space="preserve">  公安</t>
  </si>
  <si>
    <t xml:space="preserve">    2040201</t>
  </si>
  <si>
    <t xml:space="preserve">    行政运行（公安）</t>
  </si>
  <si>
    <t xml:space="preserve">    2040202</t>
  </si>
  <si>
    <t xml:space="preserve">    一般行政管理事务（公安）</t>
  </si>
  <si>
    <t xml:space="preserve">    2040250</t>
  </si>
  <si>
    <t xml:space="preserve">    事业运行（公安）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</si>
  <si>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</si>
  <si>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</si>
  <si>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</si>
  <si>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</si>
  <si>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</si>
  <si>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</si>
  <si>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</si>
  <si>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</si>
  <si>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</si>
  <si>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</si>
  <si>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</si>
  <si>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</si>
  <si>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</si>
  <si>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</si>
  <si>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</si>
  <si>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</si>
  <si>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</si>
  <si>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</si>
  <si>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</si>
  <si>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</si>
  <si>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</si>
  <si>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</si>
  <si>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</si>
  <si>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</si>
  <si>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</si>
  <si>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</si>
  <si>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</si>
  <si>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</si>
  <si>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</si>
  <si>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</si>
  <si>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晋中市拘留所2020年部门预算支出总表</t>
  </si>
  <si>
    <t>基本支出</t>
  </si>
  <si>
    <t>项目支出</t>
  </si>
  <si>
    <t>晋中市拘留所2020年一般公共预算支出预算表</t>
  </si>
  <si>
    <t>2019年预算数</t>
  </si>
  <si>
    <t>2020年预算数</t>
  </si>
  <si>
    <t>2020年比2019年预算数增减%</t>
  </si>
  <si>
    <t xml:space="preserve">  02</t>
  </si>
  <si>
    <t xml:space="preserve">    01</t>
  </si>
  <si>
    <t xml:space="preserve">    02</t>
  </si>
  <si>
    <t xml:space="preserve">    50</t>
  </si>
  <si>
    <t xml:space="preserve">    99</t>
  </si>
  <si>
    <t xml:space="preserve">  05</t>
  </si>
  <si>
    <t xml:space="preserve">    05</t>
  </si>
  <si>
    <t xml:space="preserve">  07</t>
  </si>
  <si>
    <t xml:space="preserve">  11</t>
  </si>
  <si>
    <t>晋中市拘留所2020年一般公共预算安排基本支出分经济科目表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</si>
  <si>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</si>
  <si>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</si>
  <si>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</si>
  <si>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</si>
  <si>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</si>
  <si>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</si>
  <si>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</si>
  <si>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</si>
  <si>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0.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</si>
  <si>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</si>
  <si>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</si>
  <si>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</si>
  <si>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</si>
  <si>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</si>
  <si>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</si>
  <si>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</si>
  <si>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</si>
  <si>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</si>
  <si>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</si>
  <si>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</si>
  <si>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</si>
  <si>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</si>
  <si>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</si>
  <si>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</si>
  <si>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</si>
  <si>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</si>
  <si>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</si>
  <si>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</si>
  <si>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</si>
  <si>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</si>
  <si>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</si>
  <si>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</si>
  <si>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</si>
  <si>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</si>
  <si>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</si>
  <si>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</si>
  <si>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</si>
  <si>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</si>
  <si>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</si>
  <si>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晋中市拘留所2020年政府性基金预算支出预算表</t>
  </si>
  <si>
    <t>晋中市拘留所2020年“三公”经费预算表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</si>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</sst>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444.82</v>
      </c>
      <c r="C6" s="30">
        <v>0</v>
      </c>
      <c r="D6" s="30">
        <v>0</v>
      </c>
      <c r="E6" s="30">
        <v>0</v>
      </c>
      <c r="F6" s="30">
        <v>380.67</v>
      </c>
      <c r="G6" s="30">
        <v>0</v>
      </c>
      <c r="H6" s="30">
        <v>0</v>
      </c>
      <c r="I6" s="30">
        <v>0</v>
      </c>
      <c r="J6" s="30">
        <v>25.62</v>
      </c>
      <c r="K6" s="30">
        <v>0</v>
      </c>
      <c r="L6" s="30">
        <v>12.08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26.45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444.82</v>
      </c>
      <c r="C7" s="30">
        <v>0</v>
      </c>
      <c r="D7" s="30">
        <v>0</v>
      </c>
      <c r="E7" s="30">
        <v>0</v>
      </c>
      <c r="F7" s="30">
        <v>380.67</v>
      </c>
      <c r="G7" s="30">
        <v>0</v>
      </c>
      <c r="H7" s="30">
        <v>0</v>
      </c>
      <c r="I7" s="30">
        <v>0</v>
      </c>
      <c r="J7" s="30">
        <v>25.62</v>
      </c>
      <c r="K7" s="30">
        <v>0</v>
      </c>
      <c r="L7" s="30">
        <v>12.08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26.45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392.5</v>
      </c>
      <c r="C7" s="13">
        <v>444.82</v>
      </c>
      <c r="D7" s="89">
        <f>IF(B7&gt;0,(C7-B7)/B7,0)</f>
        <v>0.13329936305732482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330.54</v>
      </c>
      <c r="G10" s="30">
        <v>380.67</v>
      </c>
      <c r="H10" s="89">
        <f t="shared" si="0"/>
        <v>0.1516609184970049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28.23</v>
      </c>
      <c r="G14" s="30">
        <v>25.62</v>
      </c>
      <c r="H14" s="89">
        <f t="shared" si="0"/>
        <v>-0.09245483528161529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10.64</v>
      </c>
      <c r="G16" s="30">
        <v>12.08</v>
      </c>
      <c r="H16" s="89">
        <f t="shared" si="0"/>
        <v>0.1353383458646616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23.09</v>
      </c>
      <c r="G26" s="30">
        <v>26.45</v>
      </c>
      <c r="H26" s="89">
        <f t="shared" si="0"/>
        <v>0.14551754006063228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392.5</v>
      </c>
      <c r="C37" s="78">
        <f>SUM(C7:C10)</f>
        <v>444.82</v>
      </c>
      <c r="D37" s="103">
        <f>IF(B37&gt;0,(C37-B37)/B37,0)</f>
        <v>0.13329936305732482</v>
      </c>
      <c r="E37" s="67" t="s">
        <v>49</v>
      </c>
      <c r="F37" s="81">
        <f>SUM(F7:F35)</f>
        <v>392.5</v>
      </c>
      <c r="G37" s="81">
        <f>SUM(G7:G35)</f>
        <v>444.82</v>
      </c>
      <c r="H37" s="103">
        <f>IF(F37&gt;0,(G37-F37)/F37,0)</f>
        <v>0.13329936305732482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444.82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380.67</v>
      </c>
      <c r="E10" s="30">
        <v>380.67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25.62</v>
      </c>
      <c r="E14" s="30">
        <v>25.62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12.08</v>
      </c>
      <c r="E16" s="30">
        <v>12.08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26.45</v>
      </c>
      <c r="E26" s="30">
        <v>26.45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444.82</v>
      </c>
      <c r="C37" s="67" t="s">
        <v>49</v>
      </c>
      <c r="D37" s="81">
        <f>SUM(D7:D35)</f>
        <v>444.82</v>
      </c>
      <c r="E37" s="81">
        <f>SUM(E7:E35)</f>
        <v>444.82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444.82</v>
      </c>
      <c r="D7" s="52">
        <v>444.82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7</v>
      </c>
      <c r="C8" s="49">
        <v>380.67</v>
      </c>
      <c r="D8" s="52">
        <v>380.67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380.67</v>
      </c>
      <c r="D9" s="52">
        <v>380.67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196.49</v>
      </c>
      <c r="D10" s="52">
        <v>196.49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115.8</v>
      </c>
      <c r="D11" s="52">
        <v>115.8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6.43</v>
      </c>
      <c r="D12" s="52">
        <v>6.43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61.95</v>
      </c>
      <c r="D13" s="52">
        <v>61.95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11</v>
      </c>
      <c r="C14" s="49">
        <v>25.62</v>
      </c>
      <c r="D14" s="52">
        <v>25.62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25.62</v>
      </c>
      <c r="D15" s="52">
        <v>25.62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0.07</v>
      </c>
      <c r="D16" s="52">
        <v>0.07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80</v>
      </c>
      <c r="B17" s="47" t="s">
        <v>81</v>
      </c>
      <c r="C17" s="49">
        <v>25.55</v>
      </c>
      <c r="D17" s="52">
        <v>25.55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12.08</v>
      </c>
      <c r="D18" s="52">
        <v>12.08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0.78</v>
      </c>
      <c r="D19" s="52">
        <v>0.78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0.78</v>
      </c>
      <c r="D20" s="52">
        <v>0.78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11.3</v>
      </c>
      <c r="D21" s="52">
        <v>11.3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10.65</v>
      </c>
      <c r="D22" s="52">
        <v>10.65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0.37</v>
      </c>
      <c r="D23" s="52">
        <v>0.37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0.28</v>
      </c>
      <c r="D24" s="52">
        <v>0.28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96</v>
      </c>
      <c r="B25" s="47" t="s">
        <v>23</v>
      </c>
      <c r="C25" s="49">
        <v>26.45</v>
      </c>
      <c r="D25" s="52">
        <v>26.45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98</v>
      </c>
      <c r="C26" s="49">
        <v>26.45</v>
      </c>
      <c r="D26" s="52">
        <v>26.45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99</v>
      </c>
      <c r="B27" s="47" t="s">
        <v>100</v>
      </c>
      <c r="C27" s="49">
        <v>18.48</v>
      </c>
      <c r="D27" s="52">
        <v>18.48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101</v>
      </c>
      <c r="B28" s="47" t="s">
        <v>102</v>
      </c>
      <c r="C28" s="49">
        <v>7.97</v>
      </c>
      <c r="D28" s="52">
        <v>7.97</v>
      </c>
      <c r="E28" s="52">
        <v>0</v>
      </c>
      <c r="F28" s="52">
        <v>0</v>
      </c>
      <c r="G2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104</v>
      </c>
      <c r="E4" s="46" t="s">
        <v>105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444.82</v>
      </c>
      <c r="D7" s="49">
        <v>267.07</v>
      </c>
      <c r="E7" s="50">
        <v>177.75</v>
      </c>
      <c r="F7" s="38"/>
      <c r="G7" s="38"/>
    </row>
    <row r="8" spans="1:5" ht="15.75" customHeight="1">
      <c r="A8" s="29" t="s">
        <v>64</v>
      </c>
      <c r="B8" s="47" t="s">
        <v>7</v>
      </c>
      <c r="C8" s="48">
        <v>380.67</v>
      </c>
      <c r="D8" s="49">
        <v>202.92</v>
      </c>
      <c r="E8" s="50">
        <v>177.75</v>
      </c>
    </row>
    <row r="9" spans="1:5" ht="15.75" customHeight="1">
      <c r="A9" s="29" t="s">
        <v>65</v>
      </c>
      <c r="B9" s="47" t="s">
        <v>66</v>
      </c>
      <c r="C9" s="48">
        <v>380.67</v>
      </c>
      <c r="D9" s="49">
        <v>202.92</v>
      </c>
      <c r="E9" s="50">
        <v>177.75</v>
      </c>
    </row>
    <row r="10" spans="1:5" ht="15.75" customHeight="1">
      <c r="A10" s="29" t="s">
        <v>67</v>
      </c>
      <c r="B10" s="47" t="s">
        <v>68</v>
      </c>
      <c r="C10" s="48">
        <v>196.49</v>
      </c>
      <c r="D10" s="49">
        <v>196.49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115.8</v>
      </c>
      <c r="D11" s="49">
        <v>0</v>
      </c>
      <c r="E11" s="50">
        <v>115.8</v>
      </c>
    </row>
    <row r="12" spans="1:5" ht="15.75" customHeight="1">
      <c r="A12" s="29" t="s">
        <v>71</v>
      </c>
      <c r="B12" s="47" t="s">
        <v>72</v>
      </c>
      <c r="C12" s="48">
        <v>6.43</v>
      </c>
      <c r="D12" s="49">
        <v>6.43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61.95</v>
      </c>
      <c r="D13" s="49">
        <v>0</v>
      </c>
      <c r="E13" s="50">
        <v>61.95</v>
      </c>
    </row>
    <row r="14" spans="1:5" ht="15.75" customHeight="1">
      <c r="A14" s="29" t="s">
        <v>75</v>
      </c>
      <c r="B14" s="47" t="s">
        <v>11</v>
      </c>
      <c r="C14" s="48">
        <v>25.62</v>
      </c>
      <c r="D14" s="49">
        <v>25.62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25.62</v>
      </c>
      <c r="D15" s="49">
        <v>25.62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0.07</v>
      </c>
      <c r="D16" s="49">
        <v>0.07</v>
      </c>
      <c r="E16" s="50">
        <v>0</v>
      </c>
    </row>
    <row r="17" spans="1:5" ht="18.75" customHeight="1">
      <c r="A17" s="29" t="s">
        <v>80</v>
      </c>
      <c r="B17" s="47" t="s">
        <v>81</v>
      </c>
      <c r="C17" s="48">
        <v>25.55</v>
      </c>
      <c r="D17" s="49">
        <v>25.55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12.08</v>
      </c>
      <c r="D18" s="49">
        <v>12.08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0.78</v>
      </c>
      <c r="D19" s="49">
        <v>0.78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0.78</v>
      </c>
      <c r="D20" s="49">
        <v>0.78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11.3</v>
      </c>
      <c r="D21" s="49">
        <v>11.3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10.65</v>
      </c>
      <c r="D22" s="49">
        <v>10.65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0.37</v>
      </c>
      <c r="D23" s="49">
        <v>0.37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0.28</v>
      </c>
      <c r="D24" s="49">
        <v>0.28</v>
      </c>
      <c r="E24" s="50">
        <v>0</v>
      </c>
    </row>
    <row r="25" spans="1:5" ht="15.75" customHeight="1">
      <c r="A25" s="29" t="s">
        <v>96</v>
      </c>
      <c r="B25" s="47" t="s">
        <v>23</v>
      </c>
      <c r="C25" s="48">
        <v>26.45</v>
      </c>
      <c r="D25" s="49">
        <v>26.45</v>
      </c>
      <c r="E25" s="50">
        <v>0</v>
      </c>
    </row>
    <row r="26" spans="1:5" ht="15.75" customHeight="1">
      <c r="A26" s="29" t="s">
        <v>97</v>
      </c>
      <c r="B26" s="47" t="s">
        <v>98</v>
      </c>
      <c r="C26" s="48">
        <v>26.45</v>
      </c>
      <c r="D26" s="49">
        <v>26.45</v>
      </c>
      <c r="E26" s="50">
        <v>0</v>
      </c>
    </row>
    <row r="27" spans="1:5" ht="15.75" customHeight="1">
      <c r="A27" s="29" t="s">
        <v>99</v>
      </c>
      <c r="B27" s="47" t="s">
        <v>100</v>
      </c>
      <c r="C27" s="48">
        <v>18.48</v>
      </c>
      <c r="D27" s="49">
        <v>18.48</v>
      </c>
      <c r="E27" s="50">
        <v>0</v>
      </c>
    </row>
    <row r="28" spans="1:5" ht="15.75" customHeight="1">
      <c r="A28" s="29" t="s">
        <v>101</v>
      </c>
      <c r="B28" s="47" t="s">
        <v>102</v>
      </c>
      <c r="C28" s="48">
        <v>7.97</v>
      </c>
      <c r="D28" s="49">
        <v>7.97</v>
      </c>
      <c r="E28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107</v>
      </c>
      <c r="D4" s="19"/>
      <c r="E4" s="19"/>
      <c r="F4" s="20" t="s">
        <v>108</v>
      </c>
      <c r="G4" s="21"/>
      <c r="H4" s="22"/>
      <c r="I4" s="22" t="s">
        <v>109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104</v>
      </c>
      <c r="E5" s="25" t="s">
        <v>105</v>
      </c>
      <c r="F5" s="25" t="s">
        <v>3</v>
      </c>
      <c r="G5" s="26" t="s">
        <v>104</v>
      </c>
      <c r="H5" s="25" t="s">
        <v>105</v>
      </c>
      <c r="I5" s="25" t="s">
        <v>3</v>
      </c>
      <c r="J5" s="26" t="s">
        <v>104</v>
      </c>
      <c r="K5" s="33" t="s">
        <v>105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392.5</v>
      </c>
      <c r="D7" s="30">
        <v>239.57</v>
      </c>
      <c r="E7" s="30">
        <v>152.93</v>
      </c>
      <c r="F7" s="30">
        <v>444.82</v>
      </c>
      <c r="G7" s="30">
        <v>267.07</v>
      </c>
      <c r="H7" s="30">
        <v>177.75</v>
      </c>
      <c r="I7" s="35">
        <f aca="true" t="shared" si="0" ref="I7:I28">IF(C7&gt;0,(F7-C7)/C7,0)</f>
        <v>0.13329936305732482</v>
      </c>
      <c r="J7" s="36">
        <f aca="true" t="shared" si="1" ref="J7:J28">IF(D7&gt;0,(G7-D7)/D7,0)</f>
        <v>0.11478899695287391</v>
      </c>
      <c r="K7" s="37">
        <f aca="true" t="shared" si="2" ref="K7:K28">IF(E7&gt;0,(H7-E7)/E7,0)</f>
        <v>0.16229647551167195</v>
      </c>
      <c r="L7" s="38"/>
      <c r="M7" s="38"/>
    </row>
    <row r="8" spans="1:11" ht="15.75" customHeight="1">
      <c r="A8" s="29" t="s">
        <v>64</v>
      </c>
      <c r="B8" s="29" t="s">
        <v>7</v>
      </c>
      <c r="C8" s="30">
        <v>330.54</v>
      </c>
      <c r="D8" s="30">
        <v>177.61</v>
      </c>
      <c r="E8" s="30">
        <v>152.93</v>
      </c>
      <c r="F8" s="30">
        <v>380.67</v>
      </c>
      <c r="G8" s="30">
        <v>202.92</v>
      </c>
      <c r="H8" s="30">
        <v>177.75</v>
      </c>
      <c r="I8" s="35">
        <f t="shared" si="0"/>
        <v>0.1516609184970049</v>
      </c>
      <c r="J8" s="36">
        <f t="shared" si="1"/>
        <v>0.1425032374303247</v>
      </c>
      <c r="K8" s="37">
        <f t="shared" si="2"/>
        <v>0.16229647551167195</v>
      </c>
    </row>
    <row r="9" spans="1:11" ht="15.75" customHeight="1">
      <c r="A9" s="29" t="s">
        <v>110</v>
      </c>
      <c r="B9" s="29" t="s">
        <v>66</v>
      </c>
      <c r="C9" s="30">
        <v>330.54</v>
      </c>
      <c r="D9" s="30">
        <v>177.61</v>
      </c>
      <c r="E9" s="30">
        <v>152.93</v>
      </c>
      <c r="F9" s="30">
        <v>380.67</v>
      </c>
      <c r="G9" s="30">
        <v>202.92</v>
      </c>
      <c r="H9" s="30">
        <v>177.75</v>
      </c>
      <c r="I9" s="35">
        <f t="shared" si="0"/>
        <v>0.1516609184970049</v>
      </c>
      <c r="J9" s="36">
        <f t="shared" si="1"/>
        <v>0.1425032374303247</v>
      </c>
      <c r="K9" s="37">
        <f t="shared" si="2"/>
        <v>0.16229647551167195</v>
      </c>
    </row>
    <row r="10" spans="1:11" ht="18.75" customHeight="1">
      <c r="A10" s="29" t="s">
        <v>111</v>
      </c>
      <c r="B10" s="29" t="s">
        <v>68</v>
      </c>
      <c r="C10" s="30">
        <v>171.59</v>
      </c>
      <c r="D10" s="30">
        <v>171.59</v>
      </c>
      <c r="E10" s="30">
        <v>0</v>
      </c>
      <c r="F10" s="30">
        <v>196.49</v>
      </c>
      <c r="G10" s="30">
        <v>196.49</v>
      </c>
      <c r="H10" s="30">
        <v>0</v>
      </c>
      <c r="I10" s="35">
        <f t="shared" si="0"/>
        <v>0.14511335159391575</v>
      </c>
      <c r="J10" s="36">
        <f t="shared" si="1"/>
        <v>0.14511335159391575</v>
      </c>
      <c r="K10" s="37">
        <f t="shared" si="2"/>
        <v>0</v>
      </c>
    </row>
    <row r="11" spans="1:11" ht="18.75" customHeight="1">
      <c r="A11" s="29" t="s">
        <v>112</v>
      </c>
      <c r="B11" s="29" t="s">
        <v>70</v>
      </c>
      <c r="C11" s="30">
        <v>152.93</v>
      </c>
      <c r="D11" s="30">
        <v>0</v>
      </c>
      <c r="E11" s="30">
        <v>152.93</v>
      </c>
      <c r="F11" s="30">
        <v>115.8</v>
      </c>
      <c r="G11" s="30">
        <v>0</v>
      </c>
      <c r="H11" s="30">
        <v>115.8</v>
      </c>
      <c r="I11" s="35">
        <f t="shared" si="0"/>
        <v>-0.24279081932910487</v>
      </c>
      <c r="J11" s="36">
        <f t="shared" si="1"/>
        <v>0</v>
      </c>
      <c r="K11" s="37">
        <f t="shared" si="2"/>
        <v>-0.24279081932910487</v>
      </c>
    </row>
    <row r="12" spans="1:11" ht="18.75" customHeight="1">
      <c r="A12" s="29" t="s">
        <v>113</v>
      </c>
      <c r="B12" s="29" t="s">
        <v>72</v>
      </c>
      <c r="C12" s="30">
        <v>6.02</v>
      </c>
      <c r="D12" s="30">
        <v>6.02</v>
      </c>
      <c r="E12" s="30">
        <v>0</v>
      </c>
      <c r="F12" s="30">
        <v>6.43</v>
      </c>
      <c r="G12" s="30">
        <v>6.43</v>
      </c>
      <c r="H12" s="30">
        <v>0</v>
      </c>
      <c r="I12" s="35">
        <f t="shared" si="0"/>
        <v>0.06810631229235883</v>
      </c>
      <c r="J12" s="36">
        <f t="shared" si="1"/>
        <v>0.06810631229235883</v>
      </c>
      <c r="K12" s="37">
        <f t="shared" si="2"/>
        <v>0</v>
      </c>
    </row>
    <row r="13" spans="1:11" ht="15.75" customHeight="1">
      <c r="A13" s="29" t="s">
        <v>114</v>
      </c>
      <c r="B13" s="29" t="s">
        <v>74</v>
      </c>
      <c r="C13" s="30">
        <v>0</v>
      </c>
      <c r="D13" s="30">
        <v>0</v>
      </c>
      <c r="E13" s="30">
        <v>0</v>
      </c>
      <c r="F13" s="30">
        <v>61.95</v>
      </c>
      <c r="G13" s="30">
        <v>0</v>
      </c>
      <c r="H13" s="30">
        <v>61.95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75</v>
      </c>
      <c r="B14" s="29" t="s">
        <v>11</v>
      </c>
      <c r="C14" s="30">
        <v>28.23</v>
      </c>
      <c r="D14" s="30">
        <v>28.23</v>
      </c>
      <c r="E14" s="30">
        <v>0</v>
      </c>
      <c r="F14" s="30">
        <v>25.62</v>
      </c>
      <c r="G14" s="30">
        <v>25.62</v>
      </c>
      <c r="H14" s="30">
        <v>0</v>
      </c>
      <c r="I14" s="35">
        <f t="shared" si="0"/>
        <v>-0.09245483528161529</v>
      </c>
      <c r="J14" s="36">
        <f t="shared" si="1"/>
        <v>-0.09245483528161529</v>
      </c>
      <c r="K14" s="37">
        <f t="shared" si="2"/>
        <v>0</v>
      </c>
    </row>
    <row r="15" spans="1:11" ht="18.75" customHeight="1">
      <c r="A15" s="29" t="s">
        <v>115</v>
      </c>
      <c r="B15" s="29" t="s">
        <v>77</v>
      </c>
      <c r="C15" s="30">
        <v>28.23</v>
      </c>
      <c r="D15" s="30">
        <v>28.23</v>
      </c>
      <c r="E15" s="30">
        <v>0</v>
      </c>
      <c r="F15" s="30">
        <v>25.62</v>
      </c>
      <c r="G15" s="30">
        <v>25.62</v>
      </c>
      <c r="H15" s="30">
        <v>0</v>
      </c>
      <c r="I15" s="35">
        <f t="shared" si="0"/>
        <v>-0.09245483528161529</v>
      </c>
      <c r="J15" s="36">
        <f t="shared" si="1"/>
        <v>-0.09245483528161529</v>
      </c>
      <c r="K15" s="37">
        <f t="shared" si="2"/>
        <v>0</v>
      </c>
    </row>
    <row r="16" spans="1:11" ht="18.75" customHeight="1">
      <c r="A16" s="29" t="s">
        <v>111</v>
      </c>
      <c r="B16" s="29" t="s">
        <v>79</v>
      </c>
      <c r="C16" s="30">
        <v>0.42</v>
      </c>
      <c r="D16" s="30">
        <v>0.42</v>
      </c>
      <c r="E16" s="30">
        <v>0</v>
      </c>
      <c r="F16" s="30">
        <v>0.07</v>
      </c>
      <c r="G16" s="30">
        <v>0.07</v>
      </c>
      <c r="H16" s="30">
        <v>0</v>
      </c>
      <c r="I16" s="35">
        <f t="shared" si="0"/>
        <v>-0.8333333333333333</v>
      </c>
      <c r="J16" s="36">
        <f t="shared" si="1"/>
        <v>-0.8333333333333333</v>
      </c>
      <c r="K16" s="37">
        <f t="shared" si="2"/>
        <v>0</v>
      </c>
    </row>
    <row r="17" spans="1:11" ht="27.75" customHeight="1">
      <c r="A17" s="29" t="s">
        <v>116</v>
      </c>
      <c r="B17" s="29" t="s">
        <v>81</v>
      </c>
      <c r="C17" s="30">
        <v>27.81</v>
      </c>
      <c r="D17" s="30">
        <v>27.81</v>
      </c>
      <c r="E17" s="30">
        <v>0</v>
      </c>
      <c r="F17" s="30">
        <v>25.55</v>
      </c>
      <c r="G17" s="30">
        <v>25.55</v>
      </c>
      <c r="H17" s="30">
        <v>0</v>
      </c>
      <c r="I17" s="35">
        <f t="shared" si="0"/>
        <v>-0.08126573175116858</v>
      </c>
      <c r="J17" s="36">
        <f t="shared" si="1"/>
        <v>-0.08126573175116858</v>
      </c>
      <c r="K17" s="37">
        <f t="shared" si="2"/>
        <v>0</v>
      </c>
    </row>
    <row r="18" spans="1:11" ht="15.75" customHeight="1">
      <c r="A18" s="29" t="s">
        <v>82</v>
      </c>
      <c r="B18" s="29" t="s">
        <v>83</v>
      </c>
      <c r="C18" s="30">
        <v>10.64</v>
      </c>
      <c r="D18" s="30">
        <v>10.64</v>
      </c>
      <c r="E18" s="30">
        <v>0</v>
      </c>
      <c r="F18" s="30">
        <v>12.08</v>
      </c>
      <c r="G18" s="30">
        <v>12.08</v>
      </c>
      <c r="H18" s="30">
        <v>0</v>
      </c>
      <c r="I18" s="35">
        <f t="shared" si="0"/>
        <v>0.1353383458646616</v>
      </c>
      <c r="J18" s="36">
        <f t="shared" si="1"/>
        <v>0.1353383458646616</v>
      </c>
      <c r="K18" s="37">
        <f t="shared" si="2"/>
        <v>0</v>
      </c>
    </row>
    <row r="19" spans="1:11" ht="15.75" customHeight="1">
      <c r="A19" s="29" t="s">
        <v>117</v>
      </c>
      <c r="B19" s="29" t="s">
        <v>85</v>
      </c>
      <c r="C19" s="30">
        <v>0.78</v>
      </c>
      <c r="D19" s="30">
        <v>0.78</v>
      </c>
      <c r="E19" s="30">
        <v>0</v>
      </c>
      <c r="F19" s="30">
        <v>0.78</v>
      </c>
      <c r="G19" s="30">
        <v>0.78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114</v>
      </c>
      <c r="B20" s="29" t="s">
        <v>87</v>
      </c>
      <c r="C20" s="30">
        <v>0.78</v>
      </c>
      <c r="D20" s="30">
        <v>0.78</v>
      </c>
      <c r="E20" s="30">
        <v>0</v>
      </c>
      <c r="F20" s="30">
        <v>0.78</v>
      </c>
      <c r="G20" s="30">
        <v>0.78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118</v>
      </c>
      <c r="B21" s="29" t="s">
        <v>89</v>
      </c>
      <c r="C21" s="30">
        <v>9.86</v>
      </c>
      <c r="D21" s="30">
        <v>9.86</v>
      </c>
      <c r="E21" s="30">
        <v>0</v>
      </c>
      <c r="F21" s="30">
        <v>11.3</v>
      </c>
      <c r="G21" s="30">
        <v>11.3</v>
      </c>
      <c r="H21" s="30">
        <v>0</v>
      </c>
      <c r="I21" s="35">
        <f t="shared" si="0"/>
        <v>0.14604462474645044</v>
      </c>
      <c r="J21" s="36">
        <f t="shared" si="1"/>
        <v>0.14604462474645044</v>
      </c>
      <c r="K21" s="37">
        <f t="shared" si="2"/>
        <v>0</v>
      </c>
    </row>
    <row r="22" spans="1:11" ht="15.75" customHeight="1">
      <c r="A22" s="29" t="s">
        <v>111</v>
      </c>
      <c r="B22" s="29" t="s">
        <v>91</v>
      </c>
      <c r="C22" s="30">
        <v>9.25</v>
      </c>
      <c r="D22" s="30">
        <v>9.25</v>
      </c>
      <c r="E22" s="30">
        <v>0</v>
      </c>
      <c r="F22" s="30">
        <v>10.65</v>
      </c>
      <c r="G22" s="30">
        <v>10.65</v>
      </c>
      <c r="H22" s="30">
        <v>0</v>
      </c>
      <c r="I22" s="35">
        <f t="shared" si="0"/>
        <v>0.1513513513513514</v>
      </c>
      <c r="J22" s="36">
        <f t="shared" si="1"/>
        <v>0.1513513513513514</v>
      </c>
      <c r="K22" s="37">
        <f t="shared" si="2"/>
        <v>0</v>
      </c>
    </row>
    <row r="23" spans="1:11" ht="15.75" customHeight="1">
      <c r="A23" s="29" t="s">
        <v>112</v>
      </c>
      <c r="B23" s="29" t="s">
        <v>93</v>
      </c>
      <c r="C23" s="30">
        <v>0.34</v>
      </c>
      <c r="D23" s="30">
        <v>0.34</v>
      </c>
      <c r="E23" s="30">
        <v>0</v>
      </c>
      <c r="F23" s="30">
        <v>0.37</v>
      </c>
      <c r="G23" s="30">
        <v>0.37</v>
      </c>
      <c r="H23" s="30">
        <v>0</v>
      </c>
      <c r="I23" s="35">
        <f t="shared" si="0"/>
        <v>0.08823529411764697</v>
      </c>
      <c r="J23" s="36">
        <f t="shared" si="1"/>
        <v>0.08823529411764697</v>
      </c>
      <c r="K23" s="37">
        <f t="shared" si="2"/>
        <v>0</v>
      </c>
    </row>
    <row r="24" spans="1:11" ht="18.75" customHeight="1">
      <c r="A24" s="29" t="s">
        <v>114</v>
      </c>
      <c r="B24" s="29" t="s">
        <v>95</v>
      </c>
      <c r="C24" s="30">
        <v>0.27</v>
      </c>
      <c r="D24" s="30">
        <v>0.27</v>
      </c>
      <c r="E24" s="30">
        <v>0</v>
      </c>
      <c r="F24" s="30">
        <v>0.28</v>
      </c>
      <c r="G24" s="30">
        <v>0.28</v>
      </c>
      <c r="H24" s="30">
        <v>0</v>
      </c>
      <c r="I24" s="35">
        <f t="shared" si="0"/>
        <v>0.03703703703703707</v>
      </c>
      <c r="J24" s="36">
        <f t="shared" si="1"/>
        <v>0.03703703703703707</v>
      </c>
      <c r="K24" s="37">
        <f t="shared" si="2"/>
        <v>0</v>
      </c>
    </row>
    <row r="25" spans="1:11" ht="15.75" customHeight="1">
      <c r="A25" s="29" t="s">
        <v>96</v>
      </c>
      <c r="B25" s="29" t="s">
        <v>23</v>
      </c>
      <c r="C25" s="30">
        <v>23.09</v>
      </c>
      <c r="D25" s="30">
        <v>23.09</v>
      </c>
      <c r="E25" s="30">
        <v>0</v>
      </c>
      <c r="F25" s="30">
        <v>26.45</v>
      </c>
      <c r="G25" s="30">
        <v>26.45</v>
      </c>
      <c r="H25" s="30">
        <v>0</v>
      </c>
      <c r="I25" s="35">
        <f t="shared" si="0"/>
        <v>0.14551754006063228</v>
      </c>
      <c r="J25" s="36">
        <f t="shared" si="1"/>
        <v>0.14551754006063228</v>
      </c>
      <c r="K25" s="37">
        <f t="shared" si="2"/>
        <v>0</v>
      </c>
    </row>
    <row r="26" spans="1:11" ht="15.75" customHeight="1">
      <c r="A26" s="29" t="s">
        <v>110</v>
      </c>
      <c r="B26" s="29" t="s">
        <v>98</v>
      </c>
      <c r="C26" s="30">
        <v>23.09</v>
      </c>
      <c r="D26" s="30">
        <v>23.09</v>
      </c>
      <c r="E26" s="30">
        <v>0</v>
      </c>
      <c r="F26" s="30">
        <v>26.45</v>
      </c>
      <c r="G26" s="30">
        <v>26.45</v>
      </c>
      <c r="H26" s="30">
        <v>0</v>
      </c>
      <c r="I26" s="35">
        <f t="shared" si="0"/>
        <v>0.14551754006063228</v>
      </c>
      <c r="J26" s="36">
        <f t="shared" si="1"/>
        <v>0.14551754006063228</v>
      </c>
      <c r="K26" s="37">
        <f t="shared" si="2"/>
        <v>0</v>
      </c>
    </row>
    <row r="27" spans="1:11" ht="15.75" customHeight="1">
      <c r="A27" s="29" t="s">
        <v>111</v>
      </c>
      <c r="B27" s="29" t="s">
        <v>100</v>
      </c>
      <c r="C27" s="30">
        <v>16.11</v>
      </c>
      <c r="D27" s="30">
        <v>16.11</v>
      </c>
      <c r="E27" s="30">
        <v>0</v>
      </c>
      <c r="F27" s="30">
        <v>18.48</v>
      </c>
      <c r="G27" s="30">
        <v>18.48</v>
      </c>
      <c r="H27" s="30">
        <v>0</v>
      </c>
      <c r="I27" s="35">
        <f t="shared" si="0"/>
        <v>0.1471135940409684</v>
      </c>
      <c r="J27" s="36">
        <f t="shared" si="1"/>
        <v>0.1471135940409684</v>
      </c>
      <c r="K27" s="37">
        <f t="shared" si="2"/>
        <v>0</v>
      </c>
    </row>
    <row r="28" spans="1:11" ht="15.75" customHeight="1">
      <c r="A28" s="29" t="s">
        <v>112</v>
      </c>
      <c r="B28" s="29" t="s">
        <v>102</v>
      </c>
      <c r="C28" s="30">
        <v>6.98</v>
      </c>
      <c r="D28" s="30">
        <v>6.98</v>
      </c>
      <c r="E28" s="30">
        <v>0</v>
      </c>
      <c r="F28" s="30">
        <v>7.97</v>
      </c>
      <c r="G28" s="30">
        <v>7.97</v>
      </c>
      <c r="H28" s="30">
        <v>0</v>
      </c>
      <c r="I28" s="35">
        <f t="shared" si="0"/>
        <v>0.14183381088825203</v>
      </c>
      <c r="J28" s="36">
        <f t="shared" si="1"/>
        <v>0.14183381088825203</v>
      </c>
      <c r="K28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108</v>
      </c>
      <c r="D4" s="22" t="s">
        <v>120</v>
      </c>
    </row>
    <row r="5" spans="1:4" ht="19.5" customHeight="1">
      <c r="A5" s="23" t="s">
        <v>62</v>
      </c>
      <c r="B5" s="40" t="s">
        <v>121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267.07</v>
      </c>
      <c r="D7" s="43"/>
      <c r="E7" s="38"/>
      <c r="F7" s="38"/>
    </row>
    <row r="8" spans="1:4" ht="15.75" customHeight="1">
      <c r="A8" s="29" t="s">
        <v>122</v>
      </c>
      <c r="B8" s="41" t="s">
        <v>123</v>
      </c>
      <c r="C8" s="42">
        <v>236.36</v>
      </c>
      <c r="D8" s="43"/>
    </row>
    <row r="9" spans="1:5" ht="15.75" customHeight="1">
      <c r="A9" s="29" t="s">
        <v>124</v>
      </c>
      <c r="B9" s="41" t="s">
        <v>125</v>
      </c>
      <c r="C9" s="42">
        <v>80.15</v>
      </c>
      <c r="D9" s="43"/>
      <c r="E9" s="3"/>
    </row>
    <row r="10" spans="1:4" ht="15.75" customHeight="1">
      <c r="A10" s="29" t="s">
        <v>126</v>
      </c>
      <c r="B10" s="41" t="s">
        <v>127</v>
      </c>
      <c r="C10" s="42">
        <v>90.68</v>
      </c>
      <c r="D10" s="43"/>
    </row>
    <row r="11" spans="1:5" ht="15.75" customHeight="1">
      <c r="A11" s="29" t="s">
        <v>126</v>
      </c>
      <c r="B11" s="41" t="s">
        <v>127</v>
      </c>
      <c r="C11" s="42">
        <v>0.34</v>
      </c>
      <c r="D11" s="43" t="s">
        <v>128</v>
      </c>
      <c r="E11" s="3"/>
    </row>
    <row r="12" spans="1:4" ht="15.75" customHeight="1">
      <c r="A12" s="29" t="s">
        <v>129</v>
      </c>
      <c r="B12" s="41" t="s">
        <v>130</v>
      </c>
      <c r="C12" s="42">
        <v>6.44</v>
      </c>
      <c r="D12" s="43"/>
    </row>
    <row r="13" spans="1:4" ht="15.75" customHeight="1">
      <c r="A13" s="29" t="s">
        <v>131</v>
      </c>
      <c r="B13" s="41" t="s">
        <v>132</v>
      </c>
      <c r="C13" s="42">
        <v>12.56</v>
      </c>
      <c r="D13" s="43"/>
    </row>
    <row r="14" spans="1:4" ht="15.75" customHeight="1">
      <c r="A14" s="29" t="s">
        <v>133</v>
      </c>
      <c r="B14" s="41" t="s">
        <v>134</v>
      </c>
      <c r="C14" s="42">
        <v>2.16</v>
      </c>
      <c r="D14" s="43"/>
    </row>
    <row r="15" spans="1:4" ht="15.75" customHeight="1">
      <c r="A15" s="29" t="s">
        <v>135</v>
      </c>
      <c r="B15" s="41" t="s">
        <v>136</v>
      </c>
      <c r="C15" s="42">
        <v>25.55</v>
      </c>
      <c r="D15" s="43"/>
    </row>
    <row r="16" spans="1:4" ht="15.75" customHeight="1">
      <c r="A16" s="29" t="s">
        <v>137</v>
      </c>
      <c r="B16" s="41" t="s">
        <v>138</v>
      </c>
      <c r="C16" s="42">
        <v>18.48</v>
      </c>
      <c r="D16" s="43"/>
    </row>
    <row r="17" spans="1:4" ht="15.75" customHeight="1">
      <c r="A17" s="29" t="s">
        <v>139</v>
      </c>
      <c r="B17" s="41" t="s">
        <v>140</v>
      </c>
      <c r="C17" s="42">
        <v>29.19</v>
      </c>
      <c r="D17" s="43"/>
    </row>
    <row r="18" spans="1:4" ht="15.75" customHeight="1">
      <c r="A18" s="29" t="s">
        <v>141</v>
      </c>
      <c r="B18" s="41" t="s">
        <v>142</v>
      </c>
      <c r="C18" s="42">
        <v>4</v>
      </c>
      <c r="D18" s="43"/>
    </row>
    <row r="19" spans="1:4" ht="15.75" customHeight="1">
      <c r="A19" s="29" t="s">
        <v>143</v>
      </c>
      <c r="B19" s="41" t="s">
        <v>144</v>
      </c>
      <c r="C19" s="42">
        <v>3.2</v>
      </c>
      <c r="D19" s="43"/>
    </row>
    <row r="20" spans="1:4" ht="15.75" customHeight="1">
      <c r="A20" s="29" t="s">
        <v>145</v>
      </c>
      <c r="B20" s="41" t="s">
        <v>146</v>
      </c>
      <c r="C20" s="42">
        <v>5.63</v>
      </c>
      <c r="D20" s="43"/>
    </row>
    <row r="21" spans="1:4" ht="15.75" customHeight="1">
      <c r="A21" s="29" t="s">
        <v>147</v>
      </c>
      <c r="B21" s="41" t="s">
        <v>148</v>
      </c>
      <c r="C21" s="42">
        <v>16.29</v>
      </c>
      <c r="D21" s="43"/>
    </row>
    <row r="22" spans="1:4" ht="15.75" customHeight="1">
      <c r="A22" s="29" t="s">
        <v>149</v>
      </c>
      <c r="B22" s="41" t="s">
        <v>150</v>
      </c>
      <c r="C22" s="42">
        <v>0.07</v>
      </c>
      <c r="D22" s="43"/>
    </row>
    <row r="23" spans="1:4" ht="15.75" customHeight="1">
      <c r="A23" s="29" t="s">
        <v>151</v>
      </c>
      <c r="B23" s="41" t="s">
        <v>152</v>
      </c>
      <c r="C23" s="42">
        <v>1.52</v>
      </c>
      <c r="D23" s="43"/>
    </row>
    <row r="24" spans="1:4" ht="15.75" customHeight="1">
      <c r="A24" s="29" t="s">
        <v>153</v>
      </c>
      <c r="B24" s="41" t="s">
        <v>154</v>
      </c>
      <c r="C24" s="42">
        <v>0.66</v>
      </c>
      <c r="D24" s="43"/>
    </row>
    <row r="25" spans="1:4" ht="15.75" customHeight="1">
      <c r="A25" s="29" t="s">
        <v>155</v>
      </c>
      <c r="B25" s="41" t="s">
        <v>156</v>
      </c>
      <c r="C25" s="42">
        <v>0.08</v>
      </c>
      <c r="D25" s="43"/>
    </row>
    <row r="26" spans="1:4" ht="15.75" customHeight="1">
      <c r="A26" s="29" t="s">
        <v>157</v>
      </c>
      <c r="B26" s="41" t="s">
        <v>158</v>
      </c>
      <c r="C26" s="42">
        <v>0.78</v>
      </c>
      <c r="D26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107</v>
      </c>
      <c r="D4" s="19"/>
      <c r="E4" s="19"/>
      <c r="F4" s="20" t="s">
        <v>108</v>
      </c>
      <c r="G4" s="21"/>
      <c r="H4" s="22"/>
      <c r="I4" s="22" t="s">
        <v>109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104</v>
      </c>
      <c r="E5" s="25" t="s">
        <v>105</v>
      </c>
      <c r="F5" s="25" t="s">
        <v>3</v>
      </c>
      <c r="G5" s="26" t="s">
        <v>104</v>
      </c>
      <c r="H5" s="25" t="s">
        <v>105</v>
      </c>
      <c r="I5" s="25" t="s">
        <v>3</v>
      </c>
      <c r="J5" s="26" t="s">
        <v>104</v>
      </c>
      <c r="K5" s="33" t="s">
        <v>105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161</v>
      </c>
      <c r="B4" s="8" t="s">
        <v>51</v>
      </c>
      <c r="C4" s="8" t="s">
        <v>120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162</v>
      </c>
      <c r="B5" s="10" t="s">
        <v>163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 t="s">
        <v>163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165</v>
      </c>
      <c r="B7" s="14" t="s">
        <v>163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166</v>
      </c>
      <c r="B8" s="15" t="s">
        <v>163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167</v>
      </c>
      <c r="B9" s="10" t="s">
        <v>163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168</v>
      </c>
      <c r="B10" s="13" t="s">
        <v>163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望云间 </cp:lastModifiedBy>
  <dcterms:created xsi:type="dcterms:W3CDTF">2020-05-13T10:02:31Z</dcterms:created>
  <dcterms:modified xsi:type="dcterms:W3CDTF">2020-05-13T10:04:51Z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