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<sst xmlns="http://schemas.openxmlformats.org/spreadsheetml/2006/main" count="410" uniqueCount="167">
  <si>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</si>
  <si>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</si>
  <si>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</si>
  <si>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</si>
  <si>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</si>
  <si>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</si>
  <si>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</si>
  <si>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</si>
  <si>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</si>
  <si>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</si>
  <si>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</si>
  <si>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</si>
  <si>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</si>
  <si>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</si>
  <si>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</si>
  <si>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</si>
  <si>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</si>
  <si>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</si>
  <si>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</si>
  <si>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</si>
  <si>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</si>
  <si>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</si>
  <si>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</si>
  <si>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</si>
  <si>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</si>
  <si>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</si>
  <si>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</si>
  <si>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</si>
  <si>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</si>
  <si>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</si>
  <si>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</si>
  <si>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</si>
  <si>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</si>
  <si>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</si>
  <si>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晋中市史志研究室</t>
  </si>
  <si>
    <t>晋中市史志研究室2020年预算收支总表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</si>
  <si>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</si>
  <si>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</si>
  <si>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</si>
  <si>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</si>
  <si>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</si>
  <si>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</si>
  <si>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</si>
  <si>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</si>
  <si>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</si>
  <si>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</si>
  <si>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</si>
  <si>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</si>
  <si>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</si>
  <si>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</si>
  <si>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晋中市史志研究室2020年财政拨款收支总表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</si>
  <si>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</si>
  <si>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</si>
  <si>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</si>
  <si>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</si>
  <si>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</si>
  <si>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</si>
  <si>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</si>
  <si>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晋中市史志研究室2020年部门预算收入总表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</si>
  <si>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</si>
  <si>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</si>
  <si>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</si>
  <si>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</si>
  <si>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</si>
  <si>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</si>
  <si>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文化旅游体育与传媒支出</t>
  </si>
  <si>
    <t xml:space="preserve">  20799</t>
  </si>
  <si>
    <t xml:space="preserve">  其他文化旅游体育与传媒支出</t>
  </si>
  <si>
    <t xml:space="preserve">    2079999</t>
  </si>
  <si>
    <t xml:space="preserve">    其他文化旅游体育与传媒支出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</si>
  <si>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</si>
  <si>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</si>
  <si>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</si>
  <si>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</si>
  <si>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</si>
  <si>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</si>
  <si>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</si>
  <si>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</si>
  <si>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</si>
  <si>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</si>
  <si>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</si>
  <si>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</si>
  <si>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</si>
  <si>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</si>
  <si>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</si>
  <si>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</si>
  <si>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</si>
  <si>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</si>
  <si>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</si>
  <si>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</si>
  <si>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</si>
  <si>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</si>
  <si>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晋中市史志研究室2020年部门预算支出总表</t>
  </si>
  <si>
    <t>基本支出</t>
  </si>
  <si>
    <t>项目支出</t>
  </si>
  <si>
    <t>晋中市史志研究室2020年一般公共预算支出预算表</t>
  </si>
  <si>
    <t>2019年预算数</t>
  </si>
  <si>
    <t>2020年预算数</t>
  </si>
  <si>
    <t>2020年比2019年预算数增减%</t>
  </si>
  <si>
    <t xml:space="preserve">  99</t>
  </si>
  <si>
    <t xml:space="preserve">    99</t>
  </si>
  <si>
    <t xml:space="preserve">  05</t>
  </si>
  <si>
    <t xml:space="preserve">    01</t>
  </si>
  <si>
    <t xml:space="preserve">    行政单位离退休</t>
  </si>
  <si>
    <t xml:space="preserve">    02</t>
  </si>
  <si>
    <t xml:space="preserve">    05</t>
  </si>
  <si>
    <t xml:space="preserve">  07</t>
  </si>
  <si>
    <t xml:space="preserve">  计划生育事务</t>
  </si>
  <si>
    <t xml:space="preserve">    其他计划生育事务支出</t>
  </si>
  <si>
    <t xml:space="preserve">  11</t>
  </si>
  <si>
    <t xml:space="preserve">  02</t>
  </si>
  <si>
    <t>晋中市史志研究室2020年一般公共预算安排基本支出分经济科目表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</si>
  <si>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</si>
  <si>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</si>
  <si>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</si>
  <si>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</si>
  <si>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</si>
  <si>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</si>
  <si>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</si>
  <si>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</si>
  <si>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</si>
  <si>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</si>
  <si>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</si>
  <si>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</si>
  <si>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</si>
  <si>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</si>
  <si>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</si>
  <si>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</si>
  <si>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</si>
  <si>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</si>
  <si>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</si>
  <si>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</si>
  <si>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</si>
  <si>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</si>
  <si>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</si>
  <si>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</si>
  <si>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</si>
  <si>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</si>
  <si>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</si>
  <si>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</si>
  <si>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</si>
  <si>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</si>
  <si>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</si>
  <si>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</si>
  <si>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</si>
  <si>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</si>
  <si>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</si>
  <si>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</si>
  <si>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</si>
  <si>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</si>
  <si>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</si>
  <si>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</si>
  <si>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</si>
  <si>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</si>
  <si>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</si>
  <si>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</si>
  <si>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</si>
  <si>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</si>
  <si>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晋中市史志研究室2020年政府性基金预算支出预算表</t>
  </si>
  <si>
    <t>晋中市史志研究室2020年“三公”经费预算表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</si>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</sst>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577.22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523.67</v>
      </c>
      <c r="J6" s="30">
        <v>20.94</v>
      </c>
      <c r="K6" s="30">
        <v>0</v>
      </c>
      <c r="L6" s="30">
        <v>9.19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23.42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577.22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523.67</v>
      </c>
      <c r="J7" s="30">
        <v>20.94</v>
      </c>
      <c r="K7" s="30">
        <v>0</v>
      </c>
      <c r="L7" s="30">
        <v>9.19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23.42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265.41</v>
      </c>
      <c r="C7" s="13">
        <v>577.22</v>
      </c>
      <c r="D7" s="89">
        <f>IF(B7&gt;0,(C7-B7)/B7,0)</f>
        <v>1.17482385742813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206.75</v>
      </c>
      <c r="G13" s="30">
        <v>523.67</v>
      </c>
      <c r="H13" s="89">
        <f t="shared" si="0"/>
        <v>1.5328657799274483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28</v>
      </c>
      <c r="G14" s="30">
        <v>20.94</v>
      </c>
      <c r="H14" s="89">
        <f t="shared" si="0"/>
        <v>-0.2521428571428571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8.8</v>
      </c>
      <c r="G16" s="30">
        <v>9.19</v>
      </c>
      <c r="H16" s="89">
        <f t="shared" si="0"/>
        <v>0.04431818181818168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21.86</v>
      </c>
      <c r="G26" s="30">
        <v>23.42</v>
      </c>
      <c r="H26" s="89">
        <f t="shared" si="0"/>
        <v>0.07136322049405316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265.41</v>
      </c>
      <c r="C37" s="78">
        <f>SUM(C7:C10)</f>
        <v>577.22</v>
      </c>
      <c r="D37" s="103">
        <f>IF(B37&gt;0,(C37-B37)/B37,0)</f>
        <v>1.17482385742813</v>
      </c>
      <c r="E37" s="67" t="s">
        <v>49</v>
      </c>
      <c r="F37" s="81">
        <f>SUM(F7:F35)</f>
        <v>265.41</v>
      </c>
      <c r="G37" s="81">
        <f>SUM(G7:G35)</f>
        <v>577.22</v>
      </c>
      <c r="H37" s="103">
        <f>IF(F37&gt;0,(G37-F37)/F37,0)</f>
        <v>1.17482385742813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577.22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523.67</v>
      </c>
      <c r="E13" s="30">
        <v>523.67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20.94</v>
      </c>
      <c r="E14" s="30">
        <v>20.94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9.19</v>
      </c>
      <c r="E16" s="30">
        <v>9.19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23.42</v>
      </c>
      <c r="E26" s="30">
        <v>23.42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577.22</v>
      </c>
      <c r="C37" s="67" t="s">
        <v>49</v>
      </c>
      <c r="D37" s="81">
        <f>SUM(D7:D35)</f>
        <v>577.22</v>
      </c>
      <c r="E37" s="81">
        <f>SUM(E7:E35)</f>
        <v>577.22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P10" sqref="P10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577.22</v>
      </c>
      <c r="D7" s="52">
        <v>577.22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65</v>
      </c>
      <c r="C8" s="49">
        <v>523.67</v>
      </c>
      <c r="D8" s="52">
        <v>523.67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66</v>
      </c>
      <c r="B9" s="47" t="s">
        <v>67</v>
      </c>
      <c r="C9" s="49">
        <v>523.67</v>
      </c>
      <c r="D9" s="52">
        <v>523.67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68</v>
      </c>
      <c r="B10" s="47" t="s">
        <v>69</v>
      </c>
      <c r="C10" s="49">
        <v>523.67</v>
      </c>
      <c r="D10" s="52">
        <v>523.67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70</v>
      </c>
      <c r="B11" s="47" t="s">
        <v>11</v>
      </c>
      <c r="C11" s="49">
        <v>20.94</v>
      </c>
      <c r="D11" s="52">
        <v>20.94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20.94</v>
      </c>
      <c r="D12" s="52">
        <v>20.94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0.37</v>
      </c>
      <c r="D13" s="52">
        <v>0.37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75</v>
      </c>
      <c r="B14" s="47" t="s">
        <v>76</v>
      </c>
      <c r="C14" s="49">
        <v>20.57</v>
      </c>
      <c r="D14" s="52">
        <v>20.57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9.19</v>
      </c>
      <c r="D15" s="52">
        <v>9.19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9.19</v>
      </c>
      <c r="D16" s="52">
        <v>9.19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8.87</v>
      </c>
      <c r="D17" s="52">
        <v>8.87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0.32</v>
      </c>
      <c r="D18" s="52">
        <v>0.32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23</v>
      </c>
      <c r="C19" s="49">
        <v>23.42</v>
      </c>
      <c r="D19" s="52">
        <v>23.42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23.42</v>
      </c>
      <c r="D20" s="52">
        <v>23.42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14.67</v>
      </c>
      <c r="D21" s="52">
        <v>14.67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8.75</v>
      </c>
      <c r="D22" s="52">
        <v>8.75</v>
      </c>
      <c r="E22" s="52">
        <v>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93</v>
      </c>
      <c r="E4" s="46" t="s">
        <v>94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577.22</v>
      </c>
      <c r="D7" s="49">
        <v>231.22</v>
      </c>
      <c r="E7" s="50">
        <v>346</v>
      </c>
      <c r="F7" s="38"/>
      <c r="G7" s="38"/>
    </row>
    <row r="8" spans="1:5" ht="15.75" customHeight="1">
      <c r="A8" s="29" t="s">
        <v>64</v>
      </c>
      <c r="B8" s="47" t="s">
        <v>65</v>
      </c>
      <c r="C8" s="48">
        <v>523.67</v>
      </c>
      <c r="D8" s="49">
        <v>177.67</v>
      </c>
      <c r="E8" s="50">
        <v>346</v>
      </c>
    </row>
    <row r="9" spans="1:5" ht="15.75" customHeight="1">
      <c r="A9" s="29" t="s">
        <v>66</v>
      </c>
      <c r="B9" s="47" t="s">
        <v>67</v>
      </c>
      <c r="C9" s="48">
        <v>523.67</v>
      </c>
      <c r="D9" s="49">
        <v>177.67</v>
      </c>
      <c r="E9" s="50">
        <v>346</v>
      </c>
    </row>
    <row r="10" spans="1:5" ht="15.75" customHeight="1">
      <c r="A10" s="29" t="s">
        <v>68</v>
      </c>
      <c r="B10" s="47" t="s">
        <v>69</v>
      </c>
      <c r="C10" s="48">
        <v>523.67</v>
      </c>
      <c r="D10" s="49">
        <v>177.67</v>
      </c>
      <c r="E10" s="50">
        <v>346</v>
      </c>
    </row>
    <row r="11" spans="1:5" ht="15.75" customHeight="1">
      <c r="A11" s="29" t="s">
        <v>70</v>
      </c>
      <c r="B11" s="47" t="s">
        <v>11</v>
      </c>
      <c r="C11" s="48">
        <v>20.94</v>
      </c>
      <c r="D11" s="49">
        <v>20.94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20.94</v>
      </c>
      <c r="D12" s="49">
        <v>20.94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0.37</v>
      </c>
      <c r="D13" s="49">
        <v>0.37</v>
      </c>
      <c r="E13" s="50">
        <v>0</v>
      </c>
    </row>
    <row r="14" spans="1:5" ht="18.75" customHeight="1">
      <c r="A14" s="29" t="s">
        <v>75</v>
      </c>
      <c r="B14" s="47" t="s">
        <v>76</v>
      </c>
      <c r="C14" s="48">
        <v>20.57</v>
      </c>
      <c r="D14" s="49">
        <v>20.57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9.19</v>
      </c>
      <c r="D15" s="49">
        <v>9.19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9.19</v>
      </c>
      <c r="D16" s="49">
        <v>9.19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8.87</v>
      </c>
      <c r="D17" s="49">
        <v>8.87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0.32</v>
      </c>
      <c r="D18" s="49">
        <v>0.32</v>
      </c>
      <c r="E18" s="50">
        <v>0</v>
      </c>
    </row>
    <row r="19" spans="1:5" ht="15.75" customHeight="1">
      <c r="A19" s="29" t="s">
        <v>85</v>
      </c>
      <c r="B19" s="47" t="s">
        <v>23</v>
      </c>
      <c r="C19" s="48">
        <v>23.42</v>
      </c>
      <c r="D19" s="49">
        <v>23.42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23.42</v>
      </c>
      <c r="D20" s="49">
        <v>23.42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14.67</v>
      </c>
      <c r="D21" s="49">
        <v>14.67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8.75</v>
      </c>
      <c r="D22" s="49">
        <v>8.75</v>
      </c>
      <c r="E22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265.41</v>
      </c>
      <c r="D7" s="30">
        <v>221.41</v>
      </c>
      <c r="E7" s="30">
        <v>44</v>
      </c>
      <c r="F7" s="30">
        <v>577.22</v>
      </c>
      <c r="G7" s="30">
        <v>231.22</v>
      </c>
      <c r="H7" s="30">
        <v>346</v>
      </c>
      <c r="I7" s="35">
        <f aca="true" t="shared" si="0" ref="I7:I25">IF(C7&gt;0,(F7-C7)/C7,0)</f>
        <v>1.17482385742813</v>
      </c>
      <c r="J7" s="36">
        <f aca="true" t="shared" si="1" ref="J7:J25">IF(D7&gt;0,(G7-D7)/D7,0)</f>
        <v>0.04430694187254416</v>
      </c>
      <c r="K7" s="37">
        <f aca="true" t="shared" si="2" ref="K7:K25">IF(E7&gt;0,(H7-E7)/E7,0)</f>
        <v>6.863636363636363</v>
      </c>
      <c r="L7" s="38"/>
      <c r="M7" s="38"/>
    </row>
    <row r="8" spans="1:11" ht="18.75" customHeight="1">
      <c r="A8" s="29" t="s">
        <v>64</v>
      </c>
      <c r="B8" s="29" t="s">
        <v>65</v>
      </c>
      <c r="C8" s="30">
        <v>206.75</v>
      </c>
      <c r="D8" s="30">
        <v>162.75</v>
      </c>
      <c r="E8" s="30">
        <v>44</v>
      </c>
      <c r="F8" s="30">
        <v>523.67</v>
      </c>
      <c r="G8" s="30">
        <v>177.67</v>
      </c>
      <c r="H8" s="30">
        <v>346</v>
      </c>
      <c r="I8" s="35">
        <f t="shared" si="0"/>
        <v>1.5328657799274483</v>
      </c>
      <c r="J8" s="36">
        <f t="shared" si="1"/>
        <v>0.09167434715821805</v>
      </c>
      <c r="K8" s="37">
        <f t="shared" si="2"/>
        <v>6.863636363636363</v>
      </c>
    </row>
    <row r="9" spans="1:11" ht="18.75" customHeight="1">
      <c r="A9" s="29" t="s">
        <v>99</v>
      </c>
      <c r="B9" s="29" t="s">
        <v>67</v>
      </c>
      <c r="C9" s="30">
        <v>206.75</v>
      </c>
      <c r="D9" s="30">
        <v>162.75</v>
      </c>
      <c r="E9" s="30">
        <v>44</v>
      </c>
      <c r="F9" s="30">
        <v>523.67</v>
      </c>
      <c r="G9" s="30">
        <v>177.67</v>
      </c>
      <c r="H9" s="30">
        <v>346</v>
      </c>
      <c r="I9" s="35">
        <f t="shared" si="0"/>
        <v>1.5328657799274483</v>
      </c>
      <c r="J9" s="36">
        <f t="shared" si="1"/>
        <v>0.09167434715821805</v>
      </c>
      <c r="K9" s="37">
        <f t="shared" si="2"/>
        <v>6.863636363636363</v>
      </c>
    </row>
    <row r="10" spans="1:11" ht="27.75" customHeight="1">
      <c r="A10" s="29" t="s">
        <v>100</v>
      </c>
      <c r="B10" s="29" t="s">
        <v>69</v>
      </c>
      <c r="C10" s="30">
        <v>206.75</v>
      </c>
      <c r="D10" s="30">
        <v>162.75</v>
      </c>
      <c r="E10" s="30">
        <v>44</v>
      </c>
      <c r="F10" s="30">
        <v>523.67</v>
      </c>
      <c r="G10" s="30">
        <v>177.67</v>
      </c>
      <c r="H10" s="30">
        <v>346</v>
      </c>
      <c r="I10" s="35">
        <f t="shared" si="0"/>
        <v>1.5328657799274483</v>
      </c>
      <c r="J10" s="36">
        <f t="shared" si="1"/>
        <v>0.09167434715821805</v>
      </c>
      <c r="K10" s="37">
        <f t="shared" si="2"/>
        <v>6.863636363636363</v>
      </c>
    </row>
    <row r="11" spans="1:11" ht="18.75" customHeight="1">
      <c r="A11" s="29" t="s">
        <v>70</v>
      </c>
      <c r="B11" s="29" t="s">
        <v>11</v>
      </c>
      <c r="C11" s="30">
        <v>28</v>
      </c>
      <c r="D11" s="30">
        <v>28</v>
      </c>
      <c r="E11" s="30">
        <v>0</v>
      </c>
      <c r="F11" s="30">
        <v>20.94</v>
      </c>
      <c r="G11" s="30">
        <v>20.94</v>
      </c>
      <c r="H11" s="30">
        <v>0</v>
      </c>
      <c r="I11" s="35">
        <f t="shared" si="0"/>
        <v>-0.2521428571428571</v>
      </c>
      <c r="J11" s="36">
        <f t="shared" si="1"/>
        <v>-0.2521428571428571</v>
      </c>
      <c r="K11" s="37">
        <f t="shared" si="2"/>
        <v>0</v>
      </c>
    </row>
    <row r="12" spans="1:11" ht="18.75" customHeight="1">
      <c r="A12" s="29" t="s">
        <v>101</v>
      </c>
      <c r="B12" s="29" t="s">
        <v>72</v>
      </c>
      <c r="C12" s="30">
        <v>28</v>
      </c>
      <c r="D12" s="30">
        <v>28</v>
      </c>
      <c r="E12" s="30">
        <v>0</v>
      </c>
      <c r="F12" s="30">
        <v>20.94</v>
      </c>
      <c r="G12" s="30">
        <v>20.94</v>
      </c>
      <c r="H12" s="30">
        <v>0</v>
      </c>
      <c r="I12" s="35">
        <f t="shared" si="0"/>
        <v>-0.2521428571428571</v>
      </c>
      <c r="J12" s="36">
        <f t="shared" si="1"/>
        <v>-0.2521428571428571</v>
      </c>
      <c r="K12" s="37">
        <f t="shared" si="2"/>
        <v>0</v>
      </c>
    </row>
    <row r="13" spans="1:11" ht="18.75" customHeight="1">
      <c r="A13" s="29" t="s">
        <v>102</v>
      </c>
      <c r="B13" s="29" t="s">
        <v>103</v>
      </c>
      <c r="C13" s="30">
        <v>2.3</v>
      </c>
      <c r="D13" s="30">
        <v>2.3</v>
      </c>
      <c r="E13" s="30">
        <v>0</v>
      </c>
      <c r="F13" s="30">
        <v>0</v>
      </c>
      <c r="G13" s="30">
        <v>0</v>
      </c>
      <c r="H13" s="30">
        <v>0</v>
      </c>
      <c r="I13" s="35">
        <f t="shared" si="0"/>
        <v>-1</v>
      </c>
      <c r="J13" s="36">
        <f t="shared" si="1"/>
        <v>-1</v>
      </c>
      <c r="K13" s="37">
        <f t="shared" si="2"/>
        <v>0</v>
      </c>
    </row>
    <row r="14" spans="1:11" ht="18.75" customHeight="1">
      <c r="A14" s="29" t="s">
        <v>104</v>
      </c>
      <c r="B14" s="29" t="s">
        <v>74</v>
      </c>
      <c r="C14" s="30">
        <v>1.83</v>
      </c>
      <c r="D14" s="30">
        <v>1.83</v>
      </c>
      <c r="E14" s="30">
        <v>0</v>
      </c>
      <c r="F14" s="30">
        <v>0.37</v>
      </c>
      <c r="G14" s="30">
        <v>0.37</v>
      </c>
      <c r="H14" s="30">
        <v>0</v>
      </c>
      <c r="I14" s="35">
        <f t="shared" si="0"/>
        <v>-0.7978142076502732</v>
      </c>
      <c r="J14" s="36">
        <f t="shared" si="1"/>
        <v>-0.7978142076502732</v>
      </c>
      <c r="K14" s="37">
        <f t="shared" si="2"/>
        <v>0</v>
      </c>
    </row>
    <row r="15" spans="1:11" ht="27.75" customHeight="1">
      <c r="A15" s="29" t="s">
        <v>105</v>
      </c>
      <c r="B15" s="29" t="s">
        <v>76</v>
      </c>
      <c r="C15" s="30">
        <v>23.87</v>
      </c>
      <c r="D15" s="30">
        <v>23.87</v>
      </c>
      <c r="E15" s="30">
        <v>0</v>
      </c>
      <c r="F15" s="30">
        <v>20.57</v>
      </c>
      <c r="G15" s="30">
        <v>20.57</v>
      </c>
      <c r="H15" s="30">
        <v>0</v>
      </c>
      <c r="I15" s="35">
        <f t="shared" si="0"/>
        <v>-0.1382488479262673</v>
      </c>
      <c r="J15" s="36">
        <f t="shared" si="1"/>
        <v>-0.1382488479262673</v>
      </c>
      <c r="K15" s="37">
        <f t="shared" si="2"/>
        <v>0</v>
      </c>
    </row>
    <row r="16" spans="1:11" ht="15.75" customHeight="1">
      <c r="A16" s="29" t="s">
        <v>77</v>
      </c>
      <c r="B16" s="29" t="s">
        <v>78</v>
      </c>
      <c r="C16" s="30">
        <v>8.8</v>
      </c>
      <c r="D16" s="30">
        <v>8.8</v>
      </c>
      <c r="E16" s="30">
        <v>0</v>
      </c>
      <c r="F16" s="30">
        <v>9.19</v>
      </c>
      <c r="G16" s="30">
        <v>9.19</v>
      </c>
      <c r="H16" s="30">
        <v>0</v>
      </c>
      <c r="I16" s="35">
        <f t="shared" si="0"/>
        <v>0.04431818181818168</v>
      </c>
      <c r="J16" s="36">
        <f t="shared" si="1"/>
        <v>0.04431818181818168</v>
      </c>
      <c r="K16" s="37">
        <f t="shared" si="2"/>
        <v>0</v>
      </c>
    </row>
    <row r="17" spans="1:11" ht="15.75" customHeight="1">
      <c r="A17" s="29" t="s">
        <v>106</v>
      </c>
      <c r="B17" s="29" t="s">
        <v>107</v>
      </c>
      <c r="C17" s="30">
        <v>0.24</v>
      </c>
      <c r="D17" s="30">
        <v>0.24</v>
      </c>
      <c r="E17" s="30">
        <v>0</v>
      </c>
      <c r="F17" s="30">
        <v>0</v>
      </c>
      <c r="G17" s="30">
        <v>0</v>
      </c>
      <c r="H17" s="30">
        <v>0</v>
      </c>
      <c r="I17" s="35">
        <f t="shared" si="0"/>
        <v>-1</v>
      </c>
      <c r="J17" s="36">
        <f t="shared" si="1"/>
        <v>-1</v>
      </c>
      <c r="K17" s="37">
        <f t="shared" si="2"/>
        <v>0</v>
      </c>
    </row>
    <row r="18" spans="1:11" ht="18.75" customHeight="1">
      <c r="A18" s="29" t="s">
        <v>100</v>
      </c>
      <c r="B18" s="29" t="s">
        <v>108</v>
      </c>
      <c r="C18" s="30">
        <v>0.24</v>
      </c>
      <c r="D18" s="30">
        <v>0.24</v>
      </c>
      <c r="E18" s="30">
        <v>0</v>
      </c>
      <c r="F18" s="30">
        <v>0</v>
      </c>
      <c r="G18" s="30">
        <v>0</v>
      </c>
      <c r="H18" s="30">
        <v>0</v>
      </c>
      <c r="I18" s="35">
        <f t="shared" si="0"/>
        <v>-1</v>
      </c>
      <c r="J18" s="36">
        <f t="shared" si="1"/>
        <v>-1</v>
      </c>
      <c r="K18" s="37">
        <f t="shared" si="2"/>
        <v>0</v>
      </c>
    </row>
    <row r="19" spans="1:11" ht="18.75" customHeight="1">
      <c r="A19" s="29" t="s">
        <v>109</v>
      </c>
      <c r="B19" s="29" t="s">
        <v>80</v>
      </c>
      <c r="C19" s="30">
        <v>8.56</v>
      </c>
      <c r="D19" s="30">
        <v>8.56</v>
      </c>
      <c r="E19" s="30">
        <v>0</v>
      </c>
      <c r="F19" s="30">
        <v>9.19</v>
      </c>
      <c r="G19" s="30">
        <v>9.19</v>
      </c>
      <c r="H19" s="30">
        <v>0</v>
      </c>
      <c r="I19" s="35">
        <f t="shared" si="0"/>
        <v>0.07359813084112138</v>
      </c>
      <c r="J19" s="36">
        <f t="shared" si="1"/>
        <v>0.07359813084112138</v>
      </c>
      <c r="K19" s="37">
        <f t="shared" si="2"/>
        <v>0</v>
      </c>
    </row>
    <row r="20" spans="1:11" ht="15.75" customHeight="1">
      <c r="A20" s="29" t="s">
        <v>104</v>
      </c>
      <c r="B20" s="29" t="s">
        <v>82</v>
      </c>
      <c r="C20" s="30">
        <v>8.24</v>
      </c>
      <c r="D20" s="30">
        <v>8.24</v>
      </c>
      <c r="E20" s="30">
        <v>0</v>
      </c>
      <c r="F20" s="30">
        <v>8.87</v>
      </c>
      <c r="G20" s="30">
        <v>8.87</v>
      </c>
      <c r="H20" s="30">
        <v>0</v>
      </c>
      <c r="I20" s="35">
        <f t="shared" si="0"/>
        <v>0.07645631067961153</v>
      </c>
      <c r="J20" s="36">
        <f t="shared" si="1"/>
        <v>0.07645631067961153</v>
      </c>
      <c r="K20" s="37">
        <f t="shared" si="2"/>
        <v>0</v>
      </c>
    </row>
    <row r="21" spans="1:11" ht="18.75" customHeight="1">
      <c r="A21" s="29" t="s">
        <v>100</v>
      </c>
      <c r="B21" s="29" t="s">
        <v>84</v>
      </c>
      <c r="C21" s="30">
        <v>0.32</v>
      </c>
      <c r="D21" s="30">
        <v>0.32</v>
      </c>
      <c r="E21" s="30">
        <v>0</v>
      </c>
      <c r="F21" s="30">
        <v>0.32</v>
      </c>
      <c r="G21" s="30">
        <v>0.32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85</v>
      </c>
      <c r="B22" s="29" t="s">
        <v>23</v>
      </c>
      <c r="C22" s="30">
        <v>21.86</v>
      </c>
      <c r="D22" s="30">
        <v>21.86</v>
      </c>
      <c r="E22" s="30">
        <v>0</v>
      </c>
      <c r="F22" s="30">
        <v>23.42</v>
      </c>
      <c r="G22" s="30">
        <v>23.42</v>
      </c>
      <c r="H22" s="30">
        <v>0</v>
      </c>
      <c r="I22" s="35">
        <f t="shared" si="0"/>
        <v>0.07136322049405316</v>
      </c>
      <c r="J22" s="36">
        <f t="shared" si="1"/>
        <v>0.07136322049405316</v>
      </c>
      <c r="K22" s="37">
        <f t="shared" si="2"/>
        <v>0</v>
      </c>
    </row>
    <row r="23" spans="1:11" ht="15.75" customHeight="1">
      <c r="A23" s="29" t="s">
        <v>110</v>
      </c>
      <c r="B23" s="29" t="s">
        <v>87</v>
      </c>
      <c r="C23" s="30">
        <v>21.86</v>
      </c>
      <c r="D23" s="30">
        <v>21.86</v>
      </c>
      <c r="E23" s="30">
        <v>0</v>
      </c>
      <c r="F23" s="30">
        <v>23.42</v>
      </c>
      <c r="G23" s="30">
        <v>23.42</v>
      </c>
      <c r="H23" s="30">
        <v>0</v>
      </c>
      <c r="I23" s="35">
        <f t="shared" si="0"/>
        <v>0.07136322049405316</v>
      </c>
      <c r="J23" s="36">
        <f t="shared" si="1"/>
        <v>0.07136322049405316</v>
      </c>
      <c r="K23" s="37">
        <f t="shared" si="2"/>
        <v>0</v>
      </c>
    </row>
    <row r="24" spans="1:11" ht="15.75" customHeight="1">
      <c r="A24" s="29" t="s">
        <v>102</v>
      </c>
      <c r="B24" s="29" t="s">
        <v>89</v>
      </c>
      <c r="C24" s="30">
        <v>13.64</v>
      </c>
      <c r="D24" s="30">
        <v>13.64</v>
      </c>
      <c r="E24" s="30">
        <v>0</v>
      </c>
      <c r="F24" s="30">
        <v>14.67</v>
      </c>
      <c r="G24" s="30">
        <v>14.67</v>
      </c>
      <c r="H24" s="30">
        <v>0</v>
      </c>
      <c r="I24" s="35">
        <f t="shared" si="0"/>
        <v>0.07551319648093836</v>
      </c>
      <c r="J24" s="36">
        <f t="shared" si="1"/>
        <v>0.07551319648093836</v>
      </c>
      <c r="K24" s="37">
        <f t="shared" si="2"/>
        <v>0</v>
      </c>
    </row>
    <row r="25" spans="1:11" ht="15.75" customHeight="1">
      <c r="A25" s="29" t="s">
        <v>104</v>
      </c>
      <c r="B25" s="29" t="s">
        <v>91</v>
      </c>
      <c r="C25" s="30">
        <v>8.22</v>
      </c>
      <c r="D25" s="30">
        <v>8.22</v>
      </c>
      <c r="E25" s="30">
        <v>0</v>
      </c>
      <c r="F25" s="30">
        <v>8.75</v>
      </c>
      <c r="G25" s="30">
        <v>8.75</v>
      </c>
      <c r="H25" s="30">
        <v>0</v>
      </c>
      <c r="I25" s="35">
        <f t="shared" si="0"/>
        <v>0.06447688564476878</v>
      </c>
      <c r="J25" s="36">
        <f t="shared" si="1"/>
        <v>0.06447688564476878</v>
      </c>
      <c r="K25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111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97</v>
      </c>
      <c r="D4" s="22" t="s">
        <v>112</v>
      </c>
    </row>
    <row r="5" spans="1:4" ht="19.5" customHeight="1">
      <c r="A5" s="23" t="s">
        <v>62</v>
      </c>
      <c r="B5" s="40" t="s">
        <v>113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231.22</v>
      </c>
      <c r="D7" s="43"/>
      <c r="E7" s="38"/>
      <c r="F7" s="38"/>
    </row>
    <row r="8" spans="1:4" ht="15.75" customHeight="1">
      <c r="A8" s="29" t="s">
        <v>114</v>
      </c>
      <c r="B8" s="41" t="s">
        <v>115</v>
      </c>
      <c r="C8" s="42">
        <v>190.39</v>
      </c>
      <c r="D8" s="43"/>
    </row>
    <row r="9" spans="1:5" ht="15.75" customHeight="1">
      <c r="A9" s="29" t="s">
        <v>116</v>
      </c>
      <c r="B9" s="41" t="s">
        <v>117</v>
      </c>
      <c r="C9" s="42">
        <v>78.37</v>
      </c>
      <c r="D9" s="43"/>
      <c r="E9" s="3"/>
    </row>
    <row r="10" spans="1:4" ht="15.75" customHeight="1">
      <c r="A10" s="29" t="s">
        <v>118</v>
      </c>
      <c r="B10" s="41" t="s">
        <v>119</v>
      </c>
      <c r="C10" s="42">
        <v>59.36</v>
      </c>
      <c r="D10" s="43"/>
    </row>
    <row r="11" spans="1:5" ht="15.75" customHeight="1">
      <c r="A11" s="29" t="s">
        <v>120</v>
      </c>
      <c r="B11" s="41" t="s">
        <v>121</v>
      </c>
      <c r="C11" s="42">
        <v>6.53</v>
      </c>
      <c r="D11" s="43"/>
      <c r="E11" s="3"/>
    </row>
    <row r="12" spans="1:4" ht="15.75" customHeight="1">
      <c r="A12" s="29" t="s">
        <v>122</v>
      </c>
      <c r="B12" s="41" t="s">
        <v>123</v>
      </c>
      <c r="C12" s="42">
        <v>10.89</v>
      </c>
      <c r="D12" s="43"/>
    </row>
    <row r="13" spans="1:4" ht="15.75" customHeight="1">
      <c r="A13" s="29" t="s">
        <v>124</v>
      </c>
      <c r="B13" s="41" t="s">
        <v>125</v>
      </c>
      <c r="C13" s="42">
        <v>20.57</v>
      </c>
      <c r="D13" s="43"/>
    </row>
    <row r="14" spans="1:4" ht="15.75" customHeight="1">
      <c r="A14" s="29" t="s">
        <v>126</v>
      </c>
      <c r="B14" s="41" t="s">
        <v>127</v>
      </c>
      <c r="C14" s="42">
        <v>14.67</v>
      </c>
      <c r="D14" s="43"/>
    </row>
    <row r="15" spans="1:4" ht="15.75" customHeight="1">
      <c r="A15" s="29" t="s">
        <v>128</v>
      </c>
      <c r="B15" s="41" t="s">
        <v>129</v>
      </c>
      <c r="C15" s="42">
        <v>33.58</v>
      </c>
      <c r="D15" s="43"/>
    </row>
    <row r="16" spans="1:4" ht="15.75" customHeight="1">
      <c r="A16" s="29" t="s">
        <v>130</v>
      </c>
      <c r="B16" s="41" t="s">
        <v>131</v>
      </c>
      <c r="C16" s="42">
        <v>6</v>
      </c>
      <c r="D16" s="43"/>
    </row>
    <row r="17" spans="1:4" ht="15.75" customHeight="1">
      <c r="A17" s="29" t="s">
        <v>132</v>
      </c>
      <c r="B17" s="41" t="s">
        <v>133</v>
      </c>
      <c r="C17" s="42">
        <v>0.3</v>
      </c>
      <c r="D17" s="43"/>
    </row>
    <row r="18" spans="1:4" ht="15.75" customHeight="1">
      <c r="A18" s="29" t="s">
        <v>134</v>
      </c>
      <c r="B18" s="41" t="s">
        <v>135</v>
      </c>
      <c r="C18" s="42">
        <v>3.04</v>
      </c>
      <c r="D18" s="43"/>
    </row>
    <row r="19" spans="1:4" ht="15.75" customHeight="1">
      <c r="A19" s="29" t="s">
        <v>136</v>
      </c>
      <c r="B19" s="41" t="s">
        <v>137</v>
      </c>
      <c r="C19" s="42">
        <v>0.3</v>
      </c>
      <c r="D19" s="43"/>
    </row>
    <row r="20" spans="1:4" ht="15.75" customHeight="1">
      <c r="A20" s="29" t="s">
        <v>138</v>
      </c>
      <c r="B20" s="41" t="s">
        <v>139</v>
      </c>
      <c r="C20" s="42">
        <v>0.1</v>
      </c>
      <c r="D20" s="43"/>
    </row>
    <row r="21" spans="1:4" ht="15.75" customHeight="1">
      <c r="A21" s="29" t="s">
        <v>140</v>
      </c>
      <c r="B21" s="41" t="s">
        <v>141</v>
      </c>
      <c r="C21" s="42">
        <v>0.7</v>
      </c>
      <c r="D21" s="43"/>
    </row>
    <row r="22" spans="1:4" ht="15.75" customHeight="1">
      <c r="A22" s="29" t="s">
        <v>142</v>
      </c>
      <c r="B22" s="41" t="s">
        <v>143</v>
      </c>
      <c r="C22" s="42">
        <v>2.57</v>
      </c>
      <c r="D22" s="43"/>
    </row>
    <row r="23" spans="1:4" ht="15.75" customHeight="1">
      <c r="A23" s="29" t="s">
        <v>144</v>
      </c>
      <c r="B23" s="41" t="s">
        <v>145</v>
      </c>
      <c r="C23" s="42">
        <v>4.5</v>
      </c>
      <c r="D23" s="43"/>
    </row>
    <row r="24" spans="1:4" ht="15.75" customHeight="1">
      <c r="A24" s="29" t="s">
        <v>146</v>
      </c>
      <c r="B24" s="41" t="s">
        <v>147</v>
      </c>
      <c r="C24" s="42">
        <v>15.48</v>
      </c>
      <c r="D24" s="43"/>
    </row>
    <row r="25" spans="1:4" ht="15.75" customHeight="1">
      <c r="A25" s="29" t="s">
        <v>148</v>
      </c>
      <c r="B25" s="41" t="s">
        <v>149</v>
      </c>
      <c r="C25" s="42">
        <v>0.59</v>
      </c>
      <c r="D25" s="43"/>
    </row>
    <row r="26" spans="1:4" ht="15.75" customHeight="1">
      <c r="A26" s="29" t="s">
        <v>150</v>
      </c>
      <c r="B26" s="41" t="s">
        <v>151</v>
      </c>
      <c r="C26" s="42">
        <v>7.25</v>
      </c>
      <c r="D26" s="43"/>
    </row>
    <row r="27" spans="1:4" ht="15.75" customHeight="1">
      <c r="A27" s="29" t="s">
        <v>152</v>
      </c>
      <c r="B27" s="41" t="s">
        <v>153</v>
      </c>
      <c r="C27" s="42">
        <v>6.51</v>
      </c>
      <c r="D27" s="43"/>
    </row>
    <row r="28" spans="1:4" ht="15.75" customHeight="1">
      <c r="A28" s="29" t="s">
        <v>154</v>
      </c>
      <c r="B28" s="41" t="s">
        <v>155</v>
      </c>
      <c r="C28" s="42">
        <v>0.56</v>
      </c>
      <c r="D28" s="43"/>
    </row>
    <row r="29" spans="1:4" ht="15.75" customHeight="1">
      <c r="A29" s="29" t="s">
        <v>156</v>
      </c>
      <c r="B29" s="41" t="s">
        <v>157</v>
      </c>
      <c r="C29" s="42">
        <v>0.18</v>
      </c>
      <c r="D29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160</v>
      </c>
      <c r="B4" s="8" t="s">
        <v>51</v>
      </c>
      <c r="C4" s="8" t="s">
        <v>112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161</v>
      </c>
      <c r="B5" s="10">
        <v>0.1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162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163</v>
      </c>
      <c r="B7" s="14">
        <v>0.1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164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165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166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飞行员</cp:lastModifiedBy>
  <dcterms:created xsi:type="dcterms:W3CDTF">2020-05-07T01:26:55Z</dcterms:created>
  <dcterms:modified xsi:type="dcterms:W3CDTF">2020-05-07T02:36:36Z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