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95" activeTab="0"/>
  </bookViews>
  <sheets>
    <sheet name="公共" sheetId="1" r:id="rId1"/>
  </sheets>
  <definedNames>
    <definedName name="_xlnm.Print_Titles" localSheetId="0">'公共'!$2:$5</definedName>
  </definedNames>
  <calcPr fullCalcOnLoad="1"/>
</workbook>
</file>

<file path=xl/sharedStrings.xml><?xml version="1.0" encoding="utf-8"?>
<sst xmlns="http://schemas.openxmlformats.org/spreadsheetml/2006/main" count="75" uniqueCount="70">
  <si>
    <t>附表</t>
  </si>
  <si>
    <t>晋中市本级2019年调整预算安排情况表（一般公共预算）</t>
  </si>
  <si>
    <t>单位：万元</t>
  </si>
  <si>
    <t>序号</t>
  </si>
  <si>
    <t>项目名称</t>
  </si>
  <si>
    <t>主管   部门</t>
  </si>
  <si>
    <t>政策依据及支出内容
（法律法规、政府文件、会议纪要、领导批示、分配标准等）</t>
  </si>
  <si>
    <t>申请数</t>
  </si>
  <si>
    <t>建议     安排数</t>
  </si>
  <si>
    <t>资金来源</t>
  </si>
  <si>
    <t>预算稳定调节基金安排</t>
  </si>
  <si>
    <t>一般新增债券安排</t>
  </si>
  <si>
    <t>合计</t>
  </si>
  <si>
    <t>2019年市政重点工程新建项目</t>
  </si>
  <si>
    <t>根据《2019年晋中市城区城建重点工程项目建设任务的通知》（市城建领导组发[2019]1号）精神，拟追加2019年新建重点工程专项资金40000万元。包括：晋中职业技术学院新校区项目建设资金、潇河流域108桥至郝村段综合治理项目（原定PPP模式）建设资金、市城区11条新建道路等。</t>
  </si>
  <si>
    <t>经费补充</t>
  </si>
  <si>
    <t>代编</t>
  </si>
  <si>
    <t>2018年目标责任制考核奖、2017-2018年度市级精神文明奖预计将于三季度发放，人员经费的补充、第四次全国经济普查两员劳动报酬市级配套、四届人大六次会议经费、纪念五四运动100周年和庆祝建国70周年经费等，预计约有4000万元缺口，建议安排4098万元。</t>
  </si>
  <si>
    <t>扶贫专项资金追加</t>
  </si>
  <si>
    <t>2019年是扶贫攻坚关键年，上半年，我市扶贫工作投入明显增多，按照省政府关于扶贫资金“双增长”的要求，年初市本级安排扶贫资金1.7亿元，建议在此基础上增加2000万元扶贫专项资金，支持我市扶贫攻坚工作。</t>
  </si>
  <si>
    <t>应急指挥中心等项目经费</t>
  </si>
  <si>
    <t>应急局</t>
  </si>
  <si>
    <t>包括：应急指挥中心建设，2019年完成硬件设施建设，并改正现有应急救援指挥车；因办公楼搬迁，部分基础设施配套不足，需进行维修改造、食堂建设等；全市应急管理干部专业化能力提升专题培训、煤矿特种执业人员考核经费等；合计1791.846万元。减去省应急厅重点危险源监控拨款150万元，单位申请1641.846万元，建议安排1642万元。</t>
  </si>
  <si>
    <t>规划编制经费</t>
  </si>
  <si>
    <t>住建局</t>
  </si>
  <si>
    <t>按照国家和省市关于加快推进新型城镇化建设的部署，编制《晋中市区域中心城市建设战略发展规划（2019-2030）》，编制费用约200万元，多媒体制作费用约150万元，合计350万元，最终以公开招标价为准。</t>
  </si>
  <si>
    <t>供销社乡村振兴战略资金</t>
  </si>
  <si>
    <t>供销社</t>
  </si>
  <si>
    <t>2018年11月《山西省财政厅关于下达2018年供销社乡村振兴战略资金的通知》（晋财建二[2019]190号），下达我市供销社乡村振兴战略资金300万元，截止年底主管部门未提出资金分配计划。由于该项资金为财力性转移支付，不能形成结转下年使用，故按结余资金当年予以统筹。此次拟从市级预算中调整安排市供销社300万元。</t>
  </si>
  <si>
    <t>提档升级安装围挡、覆盖地面资金</t>
  </si>
  <si>
    <t>自然资源局</t>
  </si>
  <si>
    <t>根据《晋中市“建美好家园、创魅力城市”提档升级攻坚行动方案》要求，市规划和自然资源局负责承担未开工建设的国有土地“无围挡、无覆盖、乱倒乱堆”整治工作，约需400万元，年初已安排政府储备土地围挡经费100万元，建议增加300万元。</t>
  </si>
  <si>
    <t>检验检测经费</t>
  </si>
  <si>
    <t>市场监督管理局</t>
  </si>
  <si>
    <t>1、根据晋中市人民政府办公厅印发《晋中市落实〈山西省贯彻落实“十三五”国家食品和药品安全规划实施意见〉实施方案》要求，全市食品监督抽检量达到按居住人口每年4份/千人，需食品安全检验检测经费（含二青会专项保障检测经费）150万元；
2、根据《晋中市贯彻落实中央生态环境保护督察“回头看”及大气污染防治专项督察反馈意见整改措施清单》任务要求，对我市散煤及成品油进行检验检测，需经费145.12万元。</t>
  </si>
  <si>
    <t>补充市级外债项目资金</t>
  </si>
  <si>
    <t>根据《关于通过2018年财政年终结算扣还国际金融组织和外国政府贷款项目逾期债务的通知》（市财外[2018]79号），现申请将外债项目结算扣款171万元弥补回肉牛、生态能源户。</t>
  </si>
  <si>
    <t>机关事务管理局专项业务经费</t>
  </si>
  <si>
    <t>机关事务管理局</t>
  </si>
  <si>
    <t>1、机关大院保洁、保安、临时工、食堂人员工资提高标准或人员增加；
2、提高公务用车平台驾驶员住宿费标准；
3、平台工作人员工装费24.6万元；
4、平台统一管理的制式警车维修、审验费用4.5万元；
5、事业单位公务用车标识5.5万元；
6、市直机关办公用房调整搬运费（包括市委文印中心搬运费）80万元；
7、机关大院购买电动全封闭式道路清扫车14万元。</t>
  </si>
  <si>
    <t>纪委监委走读式谈话中心理健康研究项目经费</t>
  </si>
  <si>
    <t>荣复军人精神病院</t>
  </si>
  <si>
    <t>根据《晋中市纪委监委约谈人员心理健康状况调查及干预可行性研究报告》，项目历时三年，费用包括专家讲课咨询费、交通食宿费、办公经费、治疗费用等。经测算，约94.2万元。</t>
  </si>
  <si>
    <t>新建心理辅导室等经费</t>
  </si>
  <si>
    <t>纪检委</t>
  </si>
  <si>
    <t>包括新增：1、心理辅导室27万元；2、档案整理经费10万元；3、市纪委接待大厅及门房设备、东楼空调建设，14万元。</t>
  </si>
  <si>
    <t>“最美晋中市人”奖励帮扶经费</t>
  </si>
  <si>
    <t>宣传部</t>
  </si>
  <si>
    <t>从2017年开始，市委宣传部、市文明办组织“最美晋中人”系列评选活动，建议对当选的“最美晋中人”实行精神奖励和物质奖励相结合，安排50万元，获得“最美晋中市人”荣誉的享受一次性奖励，对生活困难的加大帮扶力度。</t>
  </si>
  <si>
    <t>优秀乡镇干部和农村“两委”奖励</t>
  </si>
  <si>
    <t>根据《晋中市提升乡村治理能力二十五条》第二十一条规定，“强化考核结果运用”。考核结果分优秀、良好、一般三个等次。市级每年分别从考核优秀的乡镇党政正职和农村“两委”主干中选10名、50名干部给予重奖。建议安排30万元专项经费。</t>
  </si>
  <si>
    <t>三部条例立法经费</t>
  </si>
  <si>
    <t>城市管理局</t>
  </si>
  <si>
    <t>根据《晋中市人大常委会2019年工作要点》（市人发[2019]1号）文件要求，《晋中市扬尘污染防治条例》等三部草案将立法起草，其顾问、调研及其他费用预计33万元。</t>
  </si>
  <si>
    <t>市委网信办开办经费</t>
  </si>
  <si>
    <t>网信办</t>
  </si>
  <si>
    <t>市委网络安全和信息化委员会办公室（简称市委网信办），机构改革新成立正处级单位，经市委统一安排，搬迁至市委南院，申请开办费，用于办公设备、办公桌椅购置。机构改革随人员已划转公用经费5.25万元，因此建议安排20万元。</t>
  </si>
  <si>
    <t>保障房审计经费</t>
  </si>
  <si>
    <t>根据《山西省审计厅对晋中市2018年保障性安居工程资金投入和使用绩效进行审计的通知》（晋审社通[2018]122号）文件要求，省审计厅太原审计组于2019年1月2日——4月2日对我市2018年度保障性安居工程进行审计。期间共发生会议费等各项费用13.0852万元，建议安排13万元。</t>
  </si>
  <si>
    <t>通信运营安全生产监管经费</t>
  </si>
  <si>
    <t>工业和信息化局</t>
  </si>
  <si>
    <t>工业和信息化局申请通信运营安全生产监管聘请专家劳务费等支出11.236万元，经审核建议安排其后半年经费8.51万元，现安排9万元。</t>
  </si>
  <si>
    <t>离退休干部文体活动经费</t>
  </si>
  <si>
    <t>老干局</t>
  </si>
  <si>
    <t>根据省委老干部局《关于组织离退休干部开展庆祝新中国成立70周年文体活动的通知》（晋老字[2019]12号）要求，结合我市实际，拟组织开展书法绘画摄影展等多项活动，申请经费5万元。</t>
  </si>
  <si>
    <t>法律顾问费</t>
  </si>
  <si>
    <t>聘请山西正名律师事务所和山西晋正律师事务所律师作为法律顾问，支付2019年法律顾问费5万元。</t>
  </si>
  <si>
    <t>节能降耗宣传经费</t>
  </si>
  <si>
    <t>能源局</t>
  </si>
  <si>
    <t>根据《晋中市节能降耗领导组办公室关于印发晋中市2019年节能宣传周活动方案的通知》（市节能办[2019]3号）要求，举办节能宣传周活动，申请经费5万元。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</si>
</sst>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6">
    <font>
      <sz val="12"/>
      <name val="宋体"/>
      <family val="0"/>
    </font>
    <font>
      <sz val="14"/>
      <name val="宋体"/>
      <family val="0"/>
    </font>
    <font>
      <sz val="22"/>
      <name val="方正小标宋简体"/>
      <family val="0"/>
    </font>
    <font>
      <sz val="16"/>
      <name val="宋体"/>
      <family val="0"/>
    </font>
    <font>
      <b/>
      <sz val="14"/>
      <name val="宋体"/>
      <family val="0"/>
    </font>
    <font>
      <sz val="11"/>
      <color indexed="17"/>
      <name val="宋体"/>
      <family val="0"/>
    </font>
    <font>
      <sz val="11"/>
      <color indexed="19"/>
      <name val="宋体"/>
      <family val="0"/>
    </font>
    <font>
      <sz val="11"/>
      <color indexed="8"/>
      <name val="宋体"/>
      <family val="0"/>
    </font>
    <font>
      <sz val="9"/>
      <name val="宋体"/>
      <family val="0"/>
    </font>
    <font>
      <sz val="11"/>
      <color indexed="9"/>
      <name val="宋体"/>
      <family val="0"/>
    </font>
    <font>
      <i/>
      <sz val="11"/>
      <color indexed="23"/>
      <name val="宋体"/>
      <family val="0"/>
    </font>
    <font>
      <sz val="11"/>
      <color indexed="60"/>
      <name val="宋体"/>
      <family val="0"/>
    </font>
    <font>
      <sz val="11"/>
      <color indexed="62"/>
      <name val="宋体"/>
      <family val="0"/>
    </font>
    <font>
      <sz val="11"/>
      <color indexed="10"/>
      <name val="宋体"/>
      <family val="0"/>
    </font>
    <font>
      <b/>
      <sz val="11"/>
      <color indexed="9"/>
      <name val="宋体"/>
      <family val="0"/>
    </font>
    <font>
      <b/>
      <sz val="13"/>
      <color indexed="56"/>
      <name val="宋体"/>
      <family val="0"/>
    </font>
    <font>
      <sz val="11"/>
      <color indexed="16"/>
      <name val="宋体"/>
      <family val="0"/>
    </font>
    <font>
      <b/>
      <sz val="18"/>
      <color indexed="62"/>
      <name val="宋体"/>
      <family val="0"/>
    </font>
    <font>
      <sz val="11"/>
      <color indexed="20"/>
      <name val="宋体"/>
      <family val="0"/>
    </font>
    <font>
      <sz val="11"/>
      <color indexed="20"/>
      <name val="Tahoma"/>
      <family val="2"/>
    </font>
    <font>
      <b/>
      <sz val="11"/>
      <color indexed="53"/>
      <name val="宋体"/>
      <family val="0"/>
    </font>
    <font>
      <b/>
      <sz val="11"/>
      <color indexed="56"/>
      <name val="宋体"/>
      <family val="0"/>
    </font>
    <font>
      <u val="single"/>
      <sz val="12"/>
      <color indexed="36"/>
      <name val="宋体"/>
      <family val="0"/>
    </font>
    <font>
      <b/>
      <sz val="11"/>
      <color indexed="63"/>
      <name val="宋体"/>
      <family val="0"/>
    </font>
    <font>
      <b/>
      <sz val="11"/>
      <color indexed="8"/>
      <name val="宋体"/>
      <family val="0"/>
    </font>
    <font>
      <b/>
      <sz val="18"/>
      <color indexed="56"/>
      <name val="宋体"/>
      <family val="0"/>
    </font>
    <font>
      <u val="single"/>
      <sz val="12"/>
      <color indexed="12"/>
      <name val="宋体"/>
      <family val="0"/>
    </font>
    <font>
      <b/>
      <sz val="15"/>
      <color indexed="56"/>
      <name val="宋体"/>
      <family val="0"/>
    </font>
    <font>
      <sz val="11"/>
      <color indexed="52"/>
      <name val="宋体"/>
      <family val="0"/>
    </font>
    <font>
      <b/>
      <sz val="11"/>
      <color indexed="52"/>
      <name val="宋体"/>
      <family val="0"/>
    </font>
    <font>
      <b/>
      <sz val="11"/>
      <color indexed="62"/>
      <name val="宋体"/>
      <family val="0"/>
    </font>
    <font>
      <b/>
      <sz val="13"/>
      <color indexed="62"/>
      <name val="宋体"/>
      <family val="0"/>
    </font>
    <font>
      <b/>
      <sz val="15"/>
      <color indexed="62"/>
      <name val="宋体"/>
      <family val="0"/>
    </font>
    <font>
      <sz val="11"/>
      <color indexed="53"/>
      <name val="宋体"/>
      <family val="0"/>
    </font>
    <font>
      <sz val="11"/>
      <color indexed="17"/>
      <name val="Tahoma"/>
      <family val="2"/>
    </font>
    <font>
      <sz val="10"/>
      <name val="Helv"/>
      <family val="2"/>
    </font>
  </fonts>
  <fills count="2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medium"/>
      <right style="thin"/>
      <top style="medium"/>
      <bottom style="thin"/>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30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0" borderId="0">
      <alignment/>
      <protection/>
    </xf>
    <xf numFmtId="0" fontId="7" fillId="2" borderId="0" applyNumberFormat="0" applyBorder="0" applyAlignment="0" applyProtection="0"/>
    <xf numFmtId="0" fontId="12" fillId="3" borderId="1" applyNumberFormat="0" applyAlignment="0" applyProtection="0"/>
    <xf numFmtId="0" fontId="0" fillId="0" borderId="0">
      <alignment/>
      <protection/>
    </xf>
    <xf numFmtId="0" fontId="7" fillId="4" borderId="0" applyNumberFormat="0" applyBorder="0" applyAlignment="0" applyProtection="0"/>
    <xf numFmtId="0" fontId="7" fillId="0" borderId="0">
      <alignment vertical="center"/>
      <protection/>
    </xf>
    <xf numFmtId="0" fontId="7" fillId="0" borderId="0">
      <alignment vertical="center"/>
      <protection/>
    </xf>
    <xf numFmtId="44" fontId="0" fillId="0" borderId="0" applyFont="0" applyFill="0" applyBorder="0" applyAlignment="0" applyProtection="0"/>
    <xf numFmtId="41" fontId="0" fillId="0" borderId="0" applyFont="0" applyFill="0" applyBorder="0" applyAlignment="0" applyProtection="0"/>
    <xf numFmtId="0" fontId="20" fillId="5" borderId="1" applyNumberFormat="0" applyAlignment="0" applyProtection="0"/>
    <xf numFmtId="0" fontId="7" fillId="6" borderId="0" applyNumberFormat="0" applyBorder="0" applyAlignment="0" applyProtection="0"/>
    <xf numFmtId="0" fontId="18" fillId="7"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0" borderId="0">
      <alignment/>
      <protection/>
    </xf>
    <xf numFmtId="0" fontId="0" fillId="8" borderId="2" applyNumberFormat="0" applyFont="0" applyAlignment="0" applyProtection="0"/>
    <xf numFmtId="0" fontId="5" fillId="4" borderId="0" applyNumberFormat="0" applyBorder="0" applyAlignment="0" applyProtection="0"/>
    <xf numFmtId="0" fontId="9" fillId="9" borderId="0" applyNumberFormat="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25" fillId="0" borderId="0" applyNumberFormat="0" applyFill="0" applyBorder="0" applyAlignment="0" applyProtection="0"/>
    <xf numFmtId="0" fontId="10" fillId="0" borderId="0" applyNumberFormat="0" applyFill="0" applyBorder="0" applyAlignment="0" applyProtection="0"/>
    <xf numFmtId="0" fontId="27" fillId="0" borderId="3" applyNumberFormat="0" applyFill="0" applyAlignment="0" applyProtection="0"/>
    <xf numFmtId="0" fontId="15" fillId="0" borderId="4" applyNumberFormat="0" applyFill="0" applyAlignment="0" applyProtection="0"/>
    <xf numFmtId="0" fontId="9" fillId="10" borderId="0" applyNumberFormat="0" applyBorder="0" applyAlignment="0" applyProtection="0"/>
    <xf numFmtId="0" fontId="21" fillId="0" borderId="5" applyNumberFormat="0" applyFill="0" applyAlignment="0" applyProtection="0"/>
    <xf numFmtId="0" fontId="5" fillId="4" borderId="0" applyNumberFormat="0" applyBorder="0" applyAlignment="0" applyProtection="0"/>
    <xf numFmtId="0" fontId="9" fillId="11" borderId="0" applyNumberFormat="0" applyBorder="0" applyAlignment="0" applyProtection="0"/>
    <xf numFmtId="0" fontId="7" fillId="0" borderId="0">
      <alignment vertical="center"/>
      <protection/>
    </xf>
    <xf numFmtId="0" fontId="7" fillId="0" borderId="0">
      <alignment vertical="center"/>
      <protection/>
    </xf>
    <xf numFmtId="0" fontId="23" fillId="12" borderId="6" applyNumberFormat="0" applyAlignment="0" applyProtection="0"/>
    <xf numFmtId="0" fontId="7" fillId="0" borderId="0">
      <alignment vertical="center"/>
      <protection/>
    </xf>
    <xf numFmtId="0" fontId="7" fillId="0" borderId="0">
      <alignment vertical="center"/>
      <protection/>
    </xf>
    <xf numFmtId="0" fontId="29" fillId="12" borderId="1" applyNumberFormat="0" applyAlignment="0" applyProtection="0"/>
    <xf numFmtId="0" fontId="0" fillId="0" borderId="0">
      <alignment/>
      <protection/>
    </xf>
    <xf numFmtId="0" fontId="7" fillId="12" borderId="0" applyNumberFormat="0" applyBorder="0" applyAlignment="0" applyProtection="0"/>
    <xf numFmtId="0" fontId="14" fillId="13" borderId="7" applyNumberFormat="0" applyAlignment="0" applyProtection="0"/>
    <xf numFmtId="0" fontId="5" fillId="4" borderId="0" applyNumberFormat="0" applyBorder="0" applyAlignment="0" applyProtection="0"/>
    <xf numFmtId="0" fontId="19" fillId="7"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7" fillId="3" borderId="0" applyNumberFormat="0" applyBorder="0" applyAlignment="0" applyProtection="0"/>
    <xf numFmtId="0" fontId="9" fillId="14" borderId="0" applyNumberFormat="0" applyBorder="0" applyAlignment="0" applyProtection="0"/>
    <xf numFmtId="0" fontId="8" fillId="0" borderId="0">
      <alignment/>
      <protection/>
    </xf>
    <xf numFmtId="0" fontId="28" fillId="0" borderId="8" applyNumberFormat="0" applyFill="0" applyAlignment="0" applyProtection="0"/>
    <xf numFmtId="0" fontId="24" fillId="0" borderId="9" applyNumberFormat="0" applyFill="0" applyAlignment="0" applyProtection="0"/>
    <xf numFmtId="0" fontId="5" fillId="4" borderId="0" applyNumberFormat="0" applyBorder="0" applyAlignment="0" applyProtection="0"/>
    <xf numFmtId="0" fontId="11" fillId="15" borderId="0" applyNumberFormat="0" applyBorder="0" applyAlignment="0" applyProtection="0"/>
    <xf numFmtId="0" fontId="0" fillId="0" borderId="0">
      <alignment/>
      <protection/>
    </xf>
    <xf numFmtId="0" fontId="7" fillId="2" borderId="0" applyNumberFormat="0" applyBorder="0" applyAlignment="0" applyProtection="0"/>
    <xf numFmtId="0" fontId="9"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3" fillId="5" borderId="6" applyNumberFormat="0" applyAlignment="0" applyProtection="0"/>
    <xf numFmtId="0" fontId="5" fillId="4" borderId="0" applyNumberFormat="0" applyBorder="0" applyAlignment="0" applyProtection="0"/>
    <xf numFmtId="0" fontId="8" fillId="0" borderId="0">
      <alignment/>
      <protection/>
    </xf>
    <xf numFmtId="0" fontId="7" fillId="7" borderId="0" applyNumberFormat="0" applyBorder="0" applyAlignment="0" applyProtection="0"/>
    <xf numFmtId="0" fontId="7" fillId="9" borderId="0" applyNumberFormat="0" applyBorder="0" applyAlignment="0" applyProtection="0"/>
    <xf numFmtId="0" fontId="9" fillId="19" borderId="0" applyNumberFormat="0" applyBorder="0" applyAlignment="0" applyProtection="0"/>
    <xf numFmtId="0" fontId="9" fillId="11" borderId="0" applyNumberFormat="0" applyBorder="0" applyAlignment="0" applyProtection="0"/>
    <xf numFmtId="0" fontId="0" fillId="0" borderId="0">
      <alignment/>
      <protection/>
    </xf>
    <xf numFmtId="0" fontId="0" fillId="0" borderId="0">
      <alignment/>
      <protection/>
    </xf>
    <xf numFmtId="0" fontId="7" fillId="20" borderId="0" applyNumberFormat="0" applyBorder="0" applyAlignment="0" applyProtection="0"/>
    <xf numFmtId="0" fontId="0" fillId="0" borderId="0">
      <alignment/>
      <protection/>
    </xf>
    <xf numFmtId="0" fontId="5" fillId="4" borderId="0" applyNumberFormat="0" applyBorder="0" applyAlignment="0" applyProtection="0"/>
    <xf numFmtId="0" fontId="7" fillId="20" borderId="0" applyNumberFormat="0" applyBorder="0" applyAlignment="0" applyProtection="0"/>
    <xf numFmtId="0" fontId="9" fillId="21" borderId="0" applyNumberFormat="0" applyBorder="0" applyAlignment="0" applyProtection="0"/>
    <xf numFmtId="0" fontId="7"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6" fillId="15" borderId="0" applyNumberFormat="0" applyBorder="0" applyAlignment="0" applyProtection="0"/>
    <xf numFmtId="0" fontId="7" fillId="23" borderId="0" applyNumberFormat="0" applyBorder="0" applyAlignment="0" applyProtection="0"/>
    <xf numFmtId="0" fontId="9"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0" fillId="0" borderId="0">
      <alignment/>
      <protection/>
    </xf>
    <xf numFmtId="0" fontId="19" fillId="7" borderId="0" applyNumberFormat="0" applyBorder="0" applyAlignment="0" applyProtection="0"/>
    <xf numFmtId="0" fontId="0" fillId="0" borderId="0">
      <alignment/>
      <protection/>
    </xf>
    <xf numFmtId="0" fontId="7" fillId="8" borderId="0" applyNumberFormat="0" applyBorder="0" applyAlignment="0" applyProtection="0"/>
    <xf numFmtId="0" fontId="7" fillId="8" borderId="0" applyNumberFormat="0" applyBorder="0" applyAlignment="0" applyProtection="0"/>
    <xf numFmtId="0" fontId="0" fillId="0" borderId="0">
      <alignment/>
      <protection/>
    </xf>
    <xf numFmtId="0" fontId="7" fillId="17" borderId="0" applyNumberFormat="0" applyBorder="0" applyAlignment="0" applyProtection="0"/>
    <xf numFmtId="0" fontId="7" fillId="2" borderId="0" applyNumberFormat="0" applyBorder="0" applyAlignment="0" applyProtection="0"/>
    <xf numFmtId="0" fontId="5" fillId="4" borderId="0" applyNumberFormat="0" applyBorder="0" applyAlignment="0" applyProtection="0"/>
    <xf numFmtId="0" fontId="7" fillId="8" borderId="0" applyNumberFormat="0" applyBorder="0" applyAlignment="0" applyProtection="0"/>
    <xf numFmtId="0" fontId="7" fillId="17"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17" borderId="0" applyNumberFormat="0" applyBorder="0" applyAlignment="0" applyProtection="0"/>
    <xf numFmtId="0" fontId="0" fillId="0" borderId="0">
      <alignment/>
      <protection/>
    </xf>
    <xf numFmtId="0" fontId="7" fillId="3" borderId="0" applyNumberFormat="0" applyBorder="0" applyAlignment="0" applyProtection="0"/>
    <xf numFmtId="0" fontId="9" fillId="12" borderId="0" applyNumberFormat="0" applyBorder="0" applyAlignment="0" applyProtection="0"/>
    <xf numFmtId="0" fontId="0" fillId="0" borderId="0">
      <alignment/>
      <protection/>
    </xf>
    <xf numFmtId="0" fontId="9" fillId="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8" borderId="0" applyNumberFormat="0" applyBorder="0" applyAlignment="0" applyProtection="0"/>
    <xf numFmtId="0" fontId="9" fillId="3" borderId="0" applyNumberFormat="0" applyBorder="0" applyAlignment="0" applyProtection="0"/>
    <xf numFmtId="0" fontId="7" fillId="0" borderId="0">
      <alignment vertical="center"/>
      <protection/>
    </xf>
    <xf numFmtId="0" fontId="7" fillId="0" borderId="0">
      <alignment vertical="center"/>
      <protection/>
    </xf>
    <xf numFmtId="0" fontId="32" fillId="0" borderId="10" applyNumberFormat="0" applyFill="0" applyAlignment="0" applyProtection="0"/>
    <xf numFmtId="0" fontId="7" fillId="0" borderId="0">
      <alignment vertical="center"/>
      <protection/>
    </xf>
    <xf numFmtId="0" fontId="31" fillId="0" borderId="11" applyNumberFormat="0" applyFill="0" applyAlignment="0" applyProtection="0"/>
    <xf numFmtId="0" fontId="30" fillId="0" borderId="12"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6"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0" fillId="0" borderId="0">
      <alignment/>
      <protection/>
    </xf>
    <xf numFmtId="0" fontId="16"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33" fillId="0" borderId="8" applyNumberFormat="0" applyFill="0" applyAlignment="0" applyProtection="0"/>
    <xf numFmtId="0" fontId="16" fillId="7" borderId="0" applyNumberFormat="0" applyBorder="0" applyAlignment="0" applyProtection="0"/>
    <xf numFmtId="0" fontId="18"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0" fillId="0" borderId="0">
      <alignment/>
      <protection/>
    </xf>
    <xf numFmtId="0" fontId="16" fillId="7" borderId="0" applyNumberFormat="0" applyBorder="0" applyAlignment="0" applyProtection="0"/>
    <xf numFmtId="0" fontId="16" fillId="7" borderId="0" applyNumberFormat="0" applyBorder="0" applyAlignment="0" applyProtection="0"/>
    <xf numFmtId="0" fontId="18" fillId="7" borderId="0" applyNumberFormat="0" applyBorder="0" applyAlignment="0" applyProtection="0"/>
    <xf numFmtId="0" fontId="34" fillId="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8" fillId="7" borderId="0" applyNumberFormat="0" applyBorder="0" applyAlignment="0" applyProtection="0"/>
    <xf numFmtId="0" fontId="16" fillId="7" borderId="0" applyNumberFormat="0" applyBorder="0" applyAlignment="0" applyProtection="0"/>
    <xf numFmtId="0" fontId="0" fillId="0" borderId="0">
      <alignment/>
      <protection/>
    </xf>
    <xf numFmtId="0" fontId="9" fillId="9"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 fillId="4"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0" fillId="0" borderId="0" applyProtection="0">
      <alignment vertical="center"/>
    </xf>
    <xf numFmtId="0" fontId="0"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0" fillId="0" borderId="0">
      <alignment/>
      <protection/>
    </xf>
    <xf numFmtId="0" fontId="8" fillId="0" borderId="0">
      <alignment/>
      <protection/>
    </xf>
    <xf numFmtId="0" fontId="7" fillId="0" borderId="0">
      <alignment vertical="center"/>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vertical="center"/>
      <protection/>
    </xf>
    <xf numFmtId="0" fontId="8"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5"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vertical="center"/>
      <protection/>
    </xf>
    <xf numFmtId="0" fontId="7" fillId="0" borderId="0">
      <alignment vertical="center"/>
      <protection/>
    </xf>
    <xf numFmtId="0" fontId="8" fillId="0" borderId="0">
      <alignment/>
      <protection/>
    </xf>
    <xf numFmtId="0" fontId="8" fillId="0" borderId="0">
      <alignment/>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13" fillId="0" borderId="0" applyNumberFormat="0" applyFill="0" applyBorder="0" applyAlignment="0" applyProtection="0"/>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 fillId="4" borderId="0" applyNumberFormat="0" applyBorder="0" applyAlignment="0" applyProtection="0"/>
    <xf numFmtId="0" fontId="34"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4" fillId="0" borderId="13" applyNumberFormat="0" applyFill="0" applyAlignment="0" applyProtection="0"/>
    <xf numFmtId="0" fontId="14" fillId="13" borderId="7" applyNumberFormat="0" applyAlignment="0" applyProtection="0"/>
    <xf numFmtId="0" fontId="10" fillId="0" borderId="0" applyNumberFormat="0" applyFill="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5" borderId="0" applyNumberFormat="0" applyBorder="0" applyAlignment="0" applyProtection="0"/>
    <xf numFmtId="0" fontId="9" fillId="21" borderId="0" applyNumberFormat="0" applyBorder="0" applyAlignment="0" applyProtection="0"/>
    <xf numFmtId="0" fontId="12" fillId="3" borderId="1" applyNumberFormat="0" applyAlignment="0" applyProtection="0"/>
    <xf numFmtId="0" fontId="35" fillId="0" borderId="0">
      <alignment/>
      <protection/>
    </xf>
    <xf numFmtId="0" fontId="0" fillId="8" borderId="2" applyNumberFormat="0" applyFont="0" applyAlignment="0" applyProtection="0"/>
  </cellStyleXfs>
  <cellXfs count="42">
    <xf numFmtId="0" fontId="0" fillId="0" borderId="0" xfId="0"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xf>
    <xf numFmtId="0" fontId="1" fillId="0" borderId="0" xfId="0" applyFont="1" applyFill="1" applyAlignment="1">
      <alignment horizontal="right" vertical="center" wrapText="1"/>
    </xf>
    <xf numFmtId="0" fontId="1" fillId="0" borderId="0" xfId="0" applyFont="1" applyFill="1" applyAlignment="1">
      <alignment vertical="center"/>
    </xf>
    <xf numFmtId="0" fontId="2" fillId="0" borderId="0" xfId="0" applyFont="1" applyAlignment="1">
      <alignment horizontal="center" vertical="center"/>
    </xf>
    <xf numFmtId="0" fontId="1" fillId="0" borderId="0" xfId="0" applyFont="1" applyFill="1" applyBorder="1" applyAlignment="1">
      <alignment horizontal="righ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176" fontId="4" fillId="0" borderId="20" xfId="0" applyNumberFormat="1" applyFont="1" applyBorder="1" applyAlignment="1">
      <alignment vertical="center" wrapText="1"/>
    </xf>
    <xf numFmtId="176" fontId="4" fillId="0" borderId="21" xfId="0" applyNumberFormat="1" applyFont="1" applyBorder="1" applyAlignment="1">
      <alignment vertical="center" wrapText="1"/>
    </xf>
    <xf numFmtId="0" fontId="1" fillId="0" borderId="18" xfId="0" applyFont="1" applyBorder="1" applyAlignment="1">
      <alignment horizontal="center" vertical="center" wrapText="1"/>
    </xf>
    <xf numFmtId="0" fontId="1" fillId="0" borderId="20" xfId="0" applyFont="1" applyFill="1" applyBorder="1" applyAlignment="1">
      <alignment horizontal="left" vertical="center" wrapText="1"/>
    </xf>
    <xf numFmtId="176" fontId="1" fillId="0" borderId="20" xfId="217" applyNumberFormat="1" applyFont="1" applyFill="1" applyBorder="1" applyAlignment="1" applyProtection="1">
      <alignment vertical="center" wrapText="1"/>
      <protection/>
    </xf>
    <xf numFmtId="176" fontId="1" fillId="0" borderId="21" xfId="217" applyNumberFormat="1" applyFont="1" applyFill="1" applyBorder="1" applyAlignment="1" applyProtection="1">
      <alignment vertical="center" wrapText="1"/>
      <protection/>
    </xf>
    <xf numFmtId="0" fontId="1" fillId="0" borderId="20" xfId="0" applyFont="1" applyBorder="1" applyAlignment="1">
      <alignment horizontal="left" vertical="center" wrapText="1"/>
    </xf>
    <xf numFmtId="0" fontId="1" fillId="0" borderId="20" xfId="0" applyFont="1" applyBorder="1" applyAlignment="1">
      <alignment horizontal="center" vertical="center" wrapText="1"/>
    </xf>
    <xf numFmtId="0" fontId="1" fillId="0" borderId="20" xfId="0" applyFont="1" applyBorder="1" applyAlignment="1">
      <alignment vertical="center" wrapText="1"/>
    </xf>
    <xf numFmtId="0" fontId="1" fillId="0" borderId="20" xfId="0" applyFont="1" applyFill="1" applyBorder="1" applyAlignment="1">
      <alignment vertical="center" wrapText="1"/>
    </xf>
    <xf numFmtId="176" fontId="1" fillId="0" borderId="20" xfId="217" applyNumberFormat="1" applyFont="1" applyFill="1" applyBorder="1" applyAlignment="1" applyProtection="1">
      <alignment horizontal="left" vertical="center" wrapText="1"/>
      <protection locked="0"/>
    </xf>
    <xf numFmtId="176" fontId="1" fillId="0" borderId="20" xfId="217" applyNumberFormat="1" applyFont="1" applyFill="1" applyBorder="1" applyAlignment="1" applyProtection="1">
      <alignment horizontal="center" vertical="center" wrapText="1"/>
      <protection locked="0"/>
    </xf>
    <xf numFmtId="176" fontId="1" fillId="0" borderId="20" xfId="217" applyNumberFormat="1" applyFont="1" applyFill="1" applyBorder="1" applyAlignment="1" applyProtection="1">
      <alignment horizontal="left" vertical="center" wrapText="1"/>
      <protection/>
    </xf>
    <xf numFmtId="0" fontId="1" fillId="0" borderId="25" xfId="0" applyFont="1" applyBorder="1" applyAlignment="1">
      <alignment horizontal="center" vertical="center" wrapText="1"/>
    </xf>
    <xf numFmtId="0" fontId="1" fillId="0" borderId="26" xfId="0" applyFont="1" applyBorder="1" applyAlignment="1">
      <alignment horizontal="left" vertical="center" wrapText="1"/>
    </xf>
    <xf numFmtId="0" fontId="1" fillId="0" borderId="26" xfId="0" applyFont="1" applyBorder="1" applyAlignment="1">
      <alignment horizontal="center" vertical="center" wrapText="1"/>
    </xf>
    <xf numFmtId="0" fontId="1" fillId="0" borderId="26" xfId="0" applyFont="1" applyFill="1" applyBorder="1" applyAlignment="1">
      <alignment vertical="center" wrapText="1"/>
    </xf>
    <xf numFmtId="176" fontId="1" fillId="0" borderId="26" xfId="217" applyNumberFormat="1" applyFont="1" applyFill="1" applyBorder="1" applyAlignment="1" applyProtection="1">
      <alignment vertical="center" wrapText="1"/>
      <protection/>
    </xf>
    <xf numFmtId="176" fontId="1" fillId="0" borderId="27" xfId="217" applyNumberFormat="1" applyFont="1" applyFill="1" applyBorder="1" applyAlignment="1" applyProtection="1">
      <alignment vertical="center" wrapText="1"/>
      <protection/>
    </xf>
  </cellXfs>
  <cellStyles count="286">
    <cellStyle name="Normal" xfId="0"/>
    <cellStyle name="Currency [0]" xfId="15"/>
    <cellStyle name="常规 37 15" xfId="16"/>
    <cellStyle name="20% - 强调文字颜色 1 2" xfId="17"/>
    <cellStyle name="输入" xfId="18"/>
    <cellStyle name="_ET_STYLE_NoName_00__非正式人员" xfId="19"/>
    <cellStyle name="20% - 强调文字颜色 3" xfId="20"/>
    <cellStyle name="常规 44" xfId="21"/>
    <cellStyle name="常规 39" xfId="22"/>
    <cellStyle name="Currency" xfId="23"/>
    <cellStyle name="Comma [0]" xfId="24"/>
    <cellStyle name="计算 2" xfId="25"/>
    <cellStyle name="40% - 强调文字颜色 3" xfId="26"/>
    <cellStyle name="差" xfId="27"/>
    <cellStyle name="Comma" xfId="28"/>
    <cellStyle name="60% - 强调文字颜色 3" xfId="29"/>
    <cellStyle name="Hyperlink" xfId="30"/>
    <cellStyle name="Percent" xfId="31"/>
    <cellStyle name="Followed Hyperlink" xfId="32"/>
    <cellStyle name="常规 6" xfId="33"/>
    <cellStyle name="注释" xfId="34"/>
    <cellStyle name="好_收支汇总表" xfId="35"/>
    <cellStyle name="60% - 强调文字颜色 2" xfId="36"/>
    <cellStyle name="标题 4" xfId="37"/>
    <cellStyle name="警告文本" xfId="38"/>
    <cellStyle name="_ET_STYLE_NoName_00_" xfId="39"/>
    <cellStyle name="标题" xfId="40"/>
    <cellStyle name="解释性文本" xfId="41"/>
    <cellStyle name="标题 1" xfId="42"/>
    <cellStyle name="标题 2" xfId="43"/>
    <cellStyle name="60% - 强调文字颜色 1" xfId="44"/>
    <cellStyle name="标题 3" xfId="45"/>
    <cellStyle name="好_公用支出" xfId="46"/>
    <cellStyle name="60% - 强调文字颜色 4" xfId="47"/>
    <cellStyle name="常规 90" xfId="48"/>
    <cellStyle name="常规 85" xfId="49"/>
    <cellStyle name="输出" xfId="50"/>
    <cellStyle name="常规 31" xfId="51"/>
    <cellStyle name="常规 26" xfId="52"/>
    <cellStyle name="计算" xfId="53"/>
    <cellStyle name="_ET_STYLE_NoName_00__基本支出" xfId="54"/>
    <cellStyle name="40% - 强调文字颜色 4 2" xfId="55"/>
    <cellStyle name="检查单元格" xfId="56"/>
    <cellStyle name="好_财力性支出_项目明细" xfId="57"/>
    <cellStyle name="差_Sheet1" xfId="58"/>
    <cellStyle name="_ET_STYLE_NoName_00__自收自支单位情况表" xfId="59"/>
    <cellStyle name="常规 44 34" xfId="60"/>
    <cellStyle name="常规 35 12" xfId="61"/>
    <cellStyle name="20% - 强调文字颜色 6" xfId="62"/>
    <cellStyle name="强调文字颜色 2" xfId="63"/>
    <cellStyle name="常规 36 15" xfId="64"/>
    <cellStyle name="链接单元格" xfId="65"/>
    <cellStyle name="汇总" xfId="66"/>
    <cellStyle name="好" xfId="67"/>
    <cellStyle name="适中" xfId="68"/>
    <cellStyle name="_ET_STYLE_NoName_00__编审_项目明细" xfId="69"/>
    <cellStyle name="20% - 强调文字颜色 5" xfId="70"/>
    <cellStyle name="强调文字颜色 1" xfId="71"/>
    <cellStyle name="20% - 强调文字颜色 1" xfId="72"/>
    <cellStyle name="40% - 强调文字颜色 1" xfId="73"/>
    <cellStyle name="输出 2" xfId="74"/>
    <cellStyle name="好_财力性收入" xfId="75"/>
    <cellStyle name="常规 39 30" xfId="76"/>
    <cellStyle name="20% - 强调文字颜色 2" xfId="77"/>
    <cellStyle name="40% - 强调文字颜色 2" xfId="78"/>
    <cellStyle name="强调文字颜色 3" xfId="79"/>
    <cellStyle name="强调文字颜色 4" xfId="80"/>
    <cellStyle name="_ET_STYLE_NoName_00__项目明细" xfId="81"/>
    <cellStyle name="_ET_STYLE_NoName_00__收支汇总表" xfId="82"/>
    <cellStyle name="20% - 强调文字颜色 4" xfId="83"/>
    <cellStyle name="_ET_STYLE_NoName_00__公用支出" xfId="84"/>
    <cellStyle name="好_项目明细" xfId="85"/>
    <cellStyle name="40% - 强调文字颜色 4" xfId="86"/>
    <cellStyle name="强调文字颜色 5" xfId="87"/>
    <cellStyle name="40% - 强调文字颜色 5" xfId="88"/>
    <cellStyle name="60% - 强调文字颜色 5" xfId="89"/>
    <cellStyle name="强调文字颜色 6" xfId="90"/>
    <cellStyle name="适中 2" xfId="91"/>
    <cellStyle name="40% - 强调文字颜色 6" xfId="92"/>
    <cellStyle name="60% - 强调文字颜色 6" xfId="93"/>
    <cellStyle name="_ET_STYLE_NoName_00__编审" xfId="94"/>
    <cellStyle name="_ET_STYLE_NoName_00__大项目清单" xfId="95"/>
    <cellStyle name="_ET_STYLE_NoName_00__非正式人员_项目明细" xfId="96"/>
    <cellStyle name="_ET_STYLE_NoName_00__公共" xfId="97"/>
    <cellStyle name="_ET_STYLE_NoName_00__公共_项目明细" xfId="98"/>
    <cellStyle name="常规 34" xfId="99"/>
    <cellStyle name="常规 29" xfId="100"/>
    <cellStyle name="_ET_STYLE_NoName_00__新建续建一览表" xfId="101"/>
    <cellStyle name="差_Sheet1_项目明细" xfId="102"/>
    <cellStyle name="_ET_STYLE_NoName_00__自收自支单位情况表_项目明细" xfId="103"/>
    <cellStyle name="20% - 强调文字颜色 2 2" xfId="104"/>
    <cellStyle name="20% - 强调文字颜色 3 2" xfId="105"/>
    <cellStyle name="常规 3" xfId="106"/>
    <cellStyle name="20% - 强调文字颜色 4 2" xfId="107"/>
    <cellStyle name="20% - 强调文字颜色 5 2" xfId="108"/>
    <cellStyle name="好_新建续建一览表" xfId="109"/>
    <cellStyle name="20% - 强调文字颜色 6 2" xfId="110"/>
    <cellStyle name="40% - 强调文字颜色 1 2" xfId="111"/>
    <cellStyle name="40% - 强调文字颜色 2 2" xfId="112"/>
    <cellStyle name="40% - 强调文字颜色 3 2" xfId="113"/>
    <cellStyle name="40% - 强调文字颜色 5 2" xfId="114"/>
    <cellStyle name="常规 20 5" xfId="115"/>
    <cellStyle name="40% - 强调文字颜色 6 2" xfId="116"/>
    <cellStyle name="60% - 强调文字颜色 1 2" xfId="117"/>
    <cellStyle name="常规 5" xfId="118"/>
    <cellStyle name="60% - 强调文字颜色 2 2" xfId="119"/>
    <cellStyle name="60% - 强调文字颜色 3 2" xfId="120"/>
    <cellStyle name="60% - 强调文字颜色 4 2" xfId="121"/>
    <cellStyle name="60% - 强调文字颜色 5 2" xfId="122"/>
    <cellStyle name="60% - 强调文字颜色 6 2" xfId="123"/>
    <cellStyle name="常规 51" xfId="124"/>
    <cellStyle name="常规 46" xfId="125"/>
    <cellStyle name="标题 1 2" xfId="126"/>
    <cellStyle name="常规 96" xfId="127"/>
    <cellStyle name="标题 2 2" xfId="128"/>
    <cellStyle name="标题 3 2" xfId="129"/>
    <cellStyle name="标题 4 2" xfId="130"/>
    <cellStyle name="标题 5" xfId="131"/>
    <cellStyle name="差 2" xfId="132"/>
    <cellStyle name="差_Sheet1_1" xfId="133"/>
    <cellStyle name="差_Sheet1_1_项目明细" xfId="134"/>
    <cellStyle name="差_编审" xfId="135"/>
    <cellStyle name="常规 11" xfId="136"/>
    <cellStyle name="差_编审_编审" xfId="137"/>
    <cellStyle name="差_财力性收入" xfId="138"/>
    <cellStyle name="差_财力性收入_项目明细" xfId="139"/>
    <cellStyle name="差_财力性支出" xfId="140"/>
    <cellStyle name="差_财力性支出_项目明细" xfId="141"/>
    <cellStyle name="链接单元格 2" xfId="142"/>
    <cellStyle name="差_大项目清单" xfId="143"/>
    <cellStyle name="差_非正式人员" xfId="144"/>
    <cellStyle name="差_非正式人员_1" xfId="145"/>
    <cellStyle name="差_公用支出" xfId="146"/>
    <cellStyle name="差_基本支出" xfId="147"/>
    <cellStyle name="常规 4" xfId="148"/>
    <cellStyle name="差_收支汇总表" xfId="149"/>
    <cellStyle name="差_调剂" xfId="150"/>
    <cellStyle name="差_项目明细" xfId="151"/>
    <cellStyle name="好_Sheet1_项目明细" xfId="152"/>
    <cellStyle name="差_项目明细_1" xfId="153"/>
    <cellStyle name="差_新建续建一览表" xfId="154"/>
    <cellStyle name="差_自收自支单位情况表" xfId="155"/>
    <cellStyle name="差_自收自支单位情况表_1" xfId="156"/>
    <cellStyle name="常规 10" xfId="157"/>
    <cellStyle name="强调文字颜色 6 2" xfId="158"/>
    <cellStyle name="常规 100" xfId="159"/>
    <cellStyle name="常规 101" xfId="160"/>
    <cellStyle name="常规 102" xfId="161"/>
    <cellStyle name="常规 103" xfId="162"/>
    <cellStyle name="常规 104" xfId="163"/>
    <cellStyle name="常规 105" xfId="164"/>
    <cellStyle name="常规 106" xfId="165"/>
    <cellStyle name="好_Sheet1_1_项目明细" xfId="166"/>
    <cellStyle name="常规 107" xfId="167"/>
    <cellStyle name="常规 108" xfId="168"/>
    <cellStyle name="常规 109" xfId="169"/>
    <cellStyle name="常规 12" xfId="170"/>
    <cellStyle name="常规 13" xfId="171"/>
    <cellStyle name="常规 13 18" xfId="172"/>
    <cellStyle name="常规 13_编审" xfId="173"/>
    <cellStyle name="常规 21 6" xfId="174"/>
    <cellStyle name="常规 14" xfId="175"/>
    <cellStyle name="常规 14 19" xfId="176"/>
    <cellStyle name="常规 21" xfId="177"/>
    <cellStyle name="常规 16" xfId="178"/>
    <cellStyle name="常规 14_编审" xfId="179"/>
    <cellStyle name="常规 20" xfId="180"/>
    <cellStyle name="常规 15" xfId="181"/>
    <cellStyle name="常规 22" xfId="182"/>
    <cellStyle name="常规 17" xfId="183"/>
    <cellStyle name="常规 60" xfId="184"/>
    <cellStyle name="常规 55" xfId="185"/>
    <cellStyle name="常规 17 2" xfId="186"/>
    <cellStyle name="常规 23" xfId="187"/>
    <cellStyle name="常规 18" xfId="188"/>
    <cellStyle name="常规 24" xfId="189"/>
    <cellStyle name="常规 19" xfId="190"/>
    <cellStyle name="常规 19 4" xfId="191"/>
    <cellStyle name="常规 2" xfId="192"/>
    <cellStyle name="常规 70" xfId="193"/>
    <cellStyle name="常规 65" xfId="194"/>
    <cellStyle name="常规 22 7" xfId="195"/>
    <cellStyle name="常规 24 23" xfId="196"/>
    <cellStyle name="常规 30" xfId="197"/>
    <cellStyle name="常规 25" xfId="198"/>
    <cellStyle name="常规 25 22" xfId="199"/>
    <cellStyle name="常规 26 23" xfId="200"/>
    <cellStyle name="常规 32" xfId="201"/>
    <cellStyle name="常规 27" xfId="202"/>
    <cellStyle name="常规 27 26" xfId="203"/>
    <cellStyle name="常规 33" xfId="204"/>
    <cellStyle name="常规 28" xfId="205"/>
    <cellStyle name="常规 43 33" xfId="206"/>
    <cellStyle name="常规 29 11" xfId="207"/>
    <cellStyle name="常规 30 12" xfId="208"/>
    <cellStyle name="常规 31 27" xfId="209"/>
    <cellStyle name="常规 33 3" xfId="210"/>
    <cellStyle name="常规 33_编审" xfId="211"/>
    <cellStyle name="常规 34 22" xfId="212"/>
    <cellStyle name="常规 40" xfId="213"/>
    <cellStyle name="常规 35" xfId="214"/>
    <cellStyle name="常规 41" xfId="215"/>
    <cellStyle name="常规 36" xfId="216"/>
    <cellStyle name="常规_编审" xfId="217"/>
    <cellStyle name="常规 42" xfId="218"/>
    <cellStyle name="常规 37" xfId="219"/>
    <cellStyle name="常规 43" xfId="220"/>
    <cellStyle name="常规 38" xfId="221"/>
    <cellStyle name="常规 38 30" xfId="222"/>
    <cellStyle name="常规 40 30" xfId="223"/>
    <cellStyle name="常规 41 33" xfId="224"/>
    <cellStyle name="常规 42 34" xfId="225"/>
    <cellStyle name="常规 50" xfId="226"/>
    <cellStyle name="常规 45" xfId="227"/>
    <cellStyle name="常规 45 33" xfId="228"/>
    <cellStyle name="常规 46 34" xfId="229"/>
    <cellStyle name="常规 52" xfId="230"/>
    <cellStyle name="常规 47" xfId="231"/>
    <cellStyle name="常规 53" xfId="232"/>
    <cellStyle name="常规 48" xfId="233"/>
    <cellStyle name="常规 54" xfId="234"/>
    <cellStyle name="常规 49" xfId="235"/>
    <cellStyle name="常规 61" xfId="236"/>
    <cellStyle name="常规 56" xfId="237"/>
    <cellStyle name="常规 62" xfId="238"/>
    <cellStyle name="常规 57" xfId="239"/>
    <cellStyle name="常规 63" xfId="240"/>
    <cellStyle name="常规 58" xfId="241"/>
    <cellStyle name="常规 64" xfId="242"/>
    <cellStyle name="常规 59" xfId="243"/>
    <cellStyle name="常规 71" xfId="244"/>
    <cellStyle name="常规 66" xfId="245"/>
    <cellStyle name="警告文本 2" xfId="246"/>
    <cellStyle name="常规 72" xfId="247"/>
    <cellStyle name="常规 67" xfId="248"/>
    <cellStyle name="常规 73" xfId="249"/>
    <cellStyle name="常规 68" xfId="250"/>
    <cellStyle name="常规 74" xfId="251"/>
    <cellStyle name="常规 69" xfId="252"/>
    <cellStyle name="常规 7" xfId="253"/>
    <cellStyle name="常规 80" xfId="254"/>
    <cellStyle name="常规 75" xfId="255"/>
    <cellStyle name="常规 81" xfId="256"/>
    <cellStyle name="常规 76" xfId="257"/>
    <cellStyle name="常规 82" xfId="258"/>
    <cellStyle name="常规 77" xfId="259"/>
    <cellStyle name="常规 83" xfId="260"/>
    <cellStyle name="常规 78" xfId="261"/>
    <cellStyle name="常规 84" xfId="262"/>
    <cellStyle name="常规 79" xfId="263"/>
    <cellStyle name="常规 8" xfId="264"/>
    <cellStyle name="常规 91" xfId="265"/>
    <cellStyle name="常规 86" xfId="266"/>
    <cellStyle name="常规 92" xfId="267"/>
    <cellStyle name="常规 87" xfId="268"/>
    <cellStyle name="常规 93" xfId="269"/>
    <cellStyle name="常规 88" xfId="270"/>
    <cellStyle name="常规 94" xfId="271"/>
    <cellStyle name="常规 89" xfId="272"/>
    <cellStyle name="常规 9" xfId="273"/>
    <cellStyle name="常规 95" xfId="274"/>
    <cellStyle name="常规 97" xfId="275"/>
    <cellStyle name="常规 98" xfId="276"/>
    <cellStyle name="常规 99" xfId="277"/>
    <cellStyle name="好 2" xfId="278"/>
    <cellStyle name="好_Sheet1" xfId="279"/>
    <cellStyle name="好_Sheet1_1" xfId="280"/>
    <cellStyle name="好_编审" xfId="281"/>
    <cellStyle name="好_财力性收入_项目明细" xfId="282"/>
    <cellStyle name="好_财力性支出" xfId="283"/>
    <cellStyle name="好_大项目清单" xfId="284"/>
    <cellStyle name="好_非正式人员" xfId="285"/>
    <cellStyle name="好_基本支出" xfId="286"/>
    <cellStyle name="好_调剂" xfId="287"/>
    <cellStyle name="好_自收自支单位情况表" xfId="288"/>
    <cellStyle name="汇总 2" xfId="289"/>
    <cellStyle name="检查单元格 2" xfId="290"/>
    <cellStyle name="解释性文本 2" xfId="291"/>
    <cellStyle name="强调文字颜色 1 2" xfId="292"/>
    <cellStyle name="强调文字颜色 2 2" xfId="293"/>
    <cellStyle name="强调文字颜色 3 2" xfId="294"/>
    <cellStyle name="强调文字颜色 4 2" xfId="295"/>
    <cellStyle name="强调文字颜色 5 2" xfId="296"/>
    <cellStyle name="输入 2" xfId="297"/>
    <cellStyle name="样式 1" xfId="298"/>
    <cellStyle name="注释 2" xfId="2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7"/>
  <sheetViews>
    <sheetView showZeros="0" tabSelected="1" zoomScale="68" zoomScaleNormal="68" workbookViewId="0" topLeftCell="A1">
      <pane xSplit="1" ySplit="6" topLeftCell="B7" activePane="bottomRight" state="frozen"/>
      <selection pane="bottomRight" activeCell="D8" sqref="D8"/>
    </sheetView>
  </sheetViews>
  <sheetFormatPr defaultColWidth="9.00390625" defaultRowHeight="14.25"/>
  <cols>
    <col min="1" max="1" width="7.75390625" style="2" customWidth="1"/>
    <col min="2" max="2" width="18.00390625" style="3" customWidth="1"/>
    <col min="3" max="3" width="10.875" style="2" customWidth="1"/>
    <col min="4" max="4" width="95.75390625" style="4" customWidth="1"/>
    <col min="5" max="5" width="14.75390625" style="5" customWidth="1"/>
    <col min="6" max="6" width="14.25390625" style="5" customWidth="1"/>
    <col min="7" max="7" width="15.50390625" style="5" customWidth="1"/>
    <col min="8" max="8" width="14.75390625" style="5" customWidth="1"/>
    <col min="9" max="16384" width="9.00390625" style="2" customWidth="1"/>
  </cols>
  <sheetData>
    <row r="1" ht="27.75" customHeight="1">
      <c r="A1" s="6" t="s">
        <v>0</v>
      </c>
    </row>
    <row r="2" spans="1:8" ht="37.5" customHeight="1">
      <c r="A2" s="7" t="s">
        <v>1</v>
      </c>
      <c r="B2" s="7"/>
      <c r="C2" s="7"/>
      <c r="D2" s="7"/>
      <c r="E2" s="7"/>
      <c r="F2" s="7"/>
      <c r="G2" s="7"/>
      <c r="H2" s="7"/>
    </row>
    <row r="3" spans="5:8" ht="21" customHeight="1">
      <c r="E3" s="8" t="s">
        <v>2</v>
      </c>
      <c r="F3" s="8"/>
      <c r="G3" s="8"/>
      <c r="H3" s="8"/>
    </row>
    <row r="4" spans="1:8" ht="26.25" customHeight="1">
      <c r="A4" s="9" t="s">
        <v>3</v>
      </c>
      <c r="B4" s="10" t="s">
        <v>4</v>
      </c>
      <c r="C4" s="11" t="s">
        <v>5</v>
      </c>
      <c r="D4" s="10" t="s">
        <v>6</v>
      </c>
      <c r="E4" s="12" t="s">
        <v>7</v>
      </c>
      <c r="F4" s="12" t="s">
        <v>8</v>
      </c>
      <c r="G4" s="12" t="s">
        <v>9</v>
      </c>
      <c r="H4" s="13"/>
    </row>
    <row r="5" spans="1:8" ht="47.25" customHeight="1">
      <c r="A5" s="14"/>
      <c r="B5" s="15"/>
      <c r="C5" s="16"/>
      <c r="D5" s="15"/>
      <c r="E5" s="17"/>
      <c r="F5" s="17"/>
      <c r="G5" s="18" t="s">
        <v>10</v>
      </c>
      <c r="H5" s="19" t="s">
        <v>11</v>
      </c>
    </row>
    <row r="6" spans="1:8" ht="46.5" customHeight="1">
      <c r="A6" s="20" t="s">
        <v>12</v>
      </c>
      <c r="B6" s="21"/>
      <c r="C6" s="21"/>
      <c r="D6" s="22"/>
      <c r="E6" s="23">
        <f>SUM(E7:E27)</f>
        <v>49616.676</v>
      </c>
      <c r="F6" s="23">
        <f>SUM(F7:F27)</f>
        <v>49715</v>
      </c>
      <c r="G6" s="23">
        <f>SUM(G7:G27)</f>
        <v>35000</v>
      </c>
      <c r="H6" s="24">
        <f>SUM(H7:H27)</f>
        <v>14715</v>
      </c>
    </row>
    <row r="7" spans="1:8" s="1" customFormat="1" ht="83.25" customHeight="1">
      <c r="A7" s="25">
        <v>1</v>
      </c>
      <c r="B7" s="26" t="s">
        <v>13</v>
      </c>
      <c r="C7" s="18"/>
      <c r="D7" s="26" t="s">
        <v>14</v>
      </c>
      <c r="E7" s="27">
        <v>40000</v>
      </c>
      <c r="F7" s="27">
        <f>ROUND(E7,0)</f>
        <v>40000</v>
      </c>
      <c r="G7" s="27">
        <f>F7-H7</f>
        <v>25285</v>
      </c>
      <c r="H7" s="28">
        <v>14715</v>
      </c>
    </row>
    <row r="8" spans="1:8" ht="66.75" customHeight="1">
      <c r="A8" s="25">
        <v>2</v>
      </c>
      <c r="B8" s="29" t="s">
        <v>15</v>
      </c>
      <c r="C8" s="30" t="s">
        <v>16</v>
      </c>
      <c r="D8" s="29" t="s">
        <v>17</v>
      </c>
      <c r="E8" s="31">
        <v>4000</v>
      </c>
      <c r="F8" s="27">
        <f>4109-11</f>
        <v>4098</v>
      </c>
      <c r="G8" s="27">
        <f>4109-11</f>
        <v>4098</v>
      </c>
      <c r="H8" s="28"/>
    </row>
    <row r="9" spans="1:11" ht="64.5" customHeight="1">
      <c r="A9" s="25">
        <v>3</v>
      </c>
      <c r="B9" s="26" t="s">
        <v>18</v>
      </c>
      <c r="C9" s="18" t="s">
        <v>16</v>
      </c>
      <c r="D9" s="26" t="s">
        <v>19</v>
      </c>
      <c r="E9" s="32">
        <v>2000</v>
      </c>
      <c r="F9" s="27">
        <v>2000</v>
      </c>
      <c r="G9" s="27">
        <v>2000</v>
      </c>
      <c r="H9" s="28"/>
      <c r="I9" s="1"/>
      <c r="J9" s="1"/>
      <c r="K9" s="1"/>
    </row>
    <row r="10" spans="1:8" s="1" customFormat="1" ht="86.25" customHeight="1">
      <c r="A10" s="25">
        <v>4</v>
      </c>
      <c r="B10" s="26" t="s">
        <v>20</v>
      </c>
      <c r="C10" s="18" t="s">
        <v>21</v>
      </c>
      <c r="D10" s="26" t="s">
        <v>22</v>
      </c>
      <c r="E10" s="32">
        <v>1641.846</v>
      </c>
      <c r="F10" s="27">
        <v>1642</v>
      </c>
      <c r="G10" s="27">
        <v>1642</v>
      </c>
      <c r="H10" s="28"/>
    </row>
    <row r="11" spans="1:8" s="1" customFormat="1" ht="67.5" customHeight="1">
      <c r="A11" s="25">
        <v>5</v>
      </c>
      <c r="B11" s="26" t="s">
        <v>23</v>
      </c>
      <c r="C11" s="18" t="s">
        <v>24</v>
      </c>
      <c r="D11" s="26" t="s">
        <v>25</v>
      </c>
      <c r="E11" s="32">
        <v>350</v>
      </c>
      <c r="F11" s="27">
        <f aca="true" t="shared" si="0" ref="F11:G20">ROUND(E11,0)</f>
        <v>350</v>
      </c>
      <c r="G11" s="27">
        <f t="shared" si="0"/>
        <v>350</v>
      </c>
      <c r="H11" s="28"/>
    </row>
    <row r="12" spans="1:8" s="1" customFormat="1" ht="78" customHeight="1">
      <c r="A12" s="25">
        <v>6</v>
      </c>
      <c r="B12" s="26" t="s">
        <v>26</v>
      </c>
      <c r="C12" s="18" t="s">
        <v>27</v>
      </c>
      <c r="D12" s="26" t="s">
        <v>28</v>
      </c>
      <c r="E12" s="32">
        <v>300</v>
      </c>
      <c r="F12" s="27">
        <f t="shared" si="0"/>
        <v>300</v>
      </c>
      <c r="G12" s="27">
        <f t="shared" si="0"/>
        <v>300</v>
      </c>
      <c r="H12" s="28"/>
    </row>
    <row r="13" spans="1:8" s="1" customFormat="1" ht="74.25" customHeight="1">
      <c r="A13" s="25">
        <v>7</v>
      </c>
      <c r="B13" s="26" t="s">
        <v>29</v>
      </c>
      <c r="C13" s="18" t="s">
        <v>30</v>
      </c>
      <c r="D13" s="26" t="s">
        <v>31</v>
      </c>
      <c r="E13" s="32">
        <v>300</v>
      </c>
      <c r="F13" s="27">
        <f t="shared" si="0"/>
        <v>300</v>
      </c>
      <c r="G13" s="27">
        <f t="shared" si="0"/>
        <v>300</v>
      </c>
      <c r="H13" s="28"/>
    </row>
    <row r="14" spans="1:8" ht="96.75" customHeight="1">
      <c r="A14" s="25">
        <v>8</v>
      </c>
      <c r="B14" s="29" t="s">
        <v>32</v>
      </c>
      <c r="C14" s="30" t="s">
        <v>33</v>
      </c>
      <c r="D14" s="29" t="s">
        <v>34</v>
      </c>
      <c r="E14" s="31">
        <v>295.12</v>
      </c>
      <c r="F14" s="27">
        <f t="shared" si="0"/>
        <v>295</v>
      </c>
      <c r="G14" s="27">
        <f t="shared" si="0"/>
        <v>295</v>
      </c>
      <c r="H14" s="28"/>
    </row>
    <row r="15" spans="1:8" ht="69.75" customHeight="1">
      <c r="A15" s="25">
        <v>9</v>
      </c>
      <c r="B15" s="29" t="s">
        <v>35</v>
      </c>
      <c r="C15" s="30" t="s">
        <v>16</v>
      </c>
      <c r="D15" s="29" t="s">
        <v>36</v>
      </c>
      <c r="E15" s="31">
        <v>171</v>
      </c>
      <c r="F15" s="27">
        <f t="shared" si="0"/>
        <v>171</v>
      </c>
      <c r="G15" s="27">
        <f t="shared" si="0"/>
        <v>171</v>
      </c>
      <c r="H15" s="28"/>
    </row>
    <row r="16" spans="1:8" ht="142.5" customHeight="1">
      <c r="A16" s="25">
        <v>10</v>
      </c>
      <c r="B16" s="29" t="s">
        <v>37</v>
      </c>
      <c r="C16" s="30" t="s">
        <v>38</v>
      </c>
      <c r="D16" s="29" t="s">
        <v>39</v>
      </c>
      <c r="E16" s="31">
        <f>150+80+14</f>
        <v>244</v>
      </c>
      <c r="F16" s="27">
        <f t="shared" si="0"/>
        <v>244</v>
      </c>
      <c r="G16" s="27">
        <f t="shared" si="0"/>
        <v>244</v>
      </c>
      <c r="H16" s="28"/>
    </row>
    <row r="17" spans="1:8" ht="81.75" customHeight="1">
      <c r="A17" s="25">
        <v>11</v>
      </c>
      <c r="B17" s="29" t="s">
        <v>40</v>
      </c>
      <c r="C17" s="30" t="s">
        <v>41</v>
      </c>
      <c r="D17" s="29" t="s">
        <v>42</v>
      </c>
      <c r="E17" s="31">
        <v>94.2</v>
      </c>
      <c r="F17" s="27">
        <f t="shared" si="0"/>
        <v>94</v>
      </c>
      <c r="G17" s="27">
        <f t="shared" si="0"/>
        <v>94</v>
      </c>
      <c r="H17" s="28"/>
    </row>
    <row r="18" spans="1:8" ht="54.75" customHeight="1">
      <c r="A18" s="25">
        <v>12</v>
      </c>
      <c r="B18" s="29" t="s">
        <v>43</v>
      </c>
      <c r="C18" s="30" t="s">
        <v>44</v>
      </c>
      <c r="D18" s="29" t="s">
        <v>45</v>
      </c>
      <c r="E18" s="31">
        <v>51</v>
      </c>
      <c r="F18" s="27">
        <f t="shared" si="0"/>
        <v>51</v>
      </c>
      <c r="G18" s="27">
        <f t="shared" si="0"/>
        <v>51</v>
      </c>
      <c r="H18" s="28"/>
    </row>
    <row r="19" spans="1:8" ht="69" customHeight="1">
      <c r="A19" s="25">
        <v>13</v>
      </c>
      <c r="B19" s="29" t="s">
        <v>46</v>
      </c>
      <c r="C19" s="30" t="s">
        <v>47</v>
      </c>
      <c r="D19" s="29" t="s">
        <v>48</v>
      </c>
      <c r="E19" s="31">
        <v>50</v>
      </c>
      <c r="F19" s="27">
        <f t="shared" si="0"/>
        <v>50</v>
      </c>
      <c r="G19" s="27">
        <f t="shared" si="0"/>
        <v>50</v>
      </c>
      <c r="H19" s="28"/>
    </row>
    <row r="20" spans="1:8" ht="70.5" customHeight="1">
      <c r="A20" s="25">
        <v>14</v>
      </c>
      <c r="B20" s="29" t="s">
        <v>49</v>
      </c>
      <c r="C20" s="30" t="s">
        <v>16</v>
      </c>
      <c r="D20" s="29" t="s">
        <v>50</v>
      </c>
      <c r="E20" s="31">
        <v>30</v>
      </c>
      <c r="F20" s="27">
        <f t="shared" si="0"/>
        <v>30</v>
      </c>
      <c r="G20" s="27">
        <f t="shared" si="0"/>
        <v>30</v>
      </c>
      <c r="H20" s="28"/>
    </row>
    <row r="21" spans="1:8" s="1" customFormat="1" ht="54.75" customHeight="1">
      <c r="A21" s="25">
        <v>15</v>
      </c>
      <c r="B21" s="26" t="s">
        <v>51</v>
      </c>
      <c r="C21" s="18" t="s">
        <v>52</v>
      </c>
      <c r="D21" s="26" t="s">
        <v>53</v>
      </c>
      <c r="E21" s="32">
        <v>33</v>
      </c>
      <c r="F21" s="32">
        <v>33</v>
      </c>
      <c r="G21" s="32">
        <v>33</v>
      </c>
      <c r="H21" s="28"/>
    </row>
    <row r="22" spans="1:8" ht="62.25" customHeight="1">
      <c r="A22" s="25">
        <v>16</v>
      </c>
      <c r="B22" s="33" t="s">
        <v>54</v>
      </c>
      <c r="C22" s="34" t="s">
        <v>55</v>
      </c>
      <c r="D22" s="35" t="s">
        <v>56</v>
      </c>
      <c r="E22" s="27">
        <v>20</v>
      </c>
      <c r="F22" s="27">
        <f aca="true" t="shared" si="1" ref="F22:G27">ROUND(E22,0)</f>
        <v>20</v>
      </c>
      <c r="G22" s="27">
        <f t="shared" si="1"/>
        <v>20</v>
      </c>
      <c r="H22" s="28"/>
    </row>
    <row r="23" spans="1:8" s="1" customFormat="1" ht="78" customHeight="1">
      <c r="A23" s="25">
        <v>17</v>
      </c>
      <c r="B23" s="26" t="s">
        <v>57</v>
      </c>
      <c r="C23" s="18" t="s">
        <v>24</v>
      </c>
      <c r="D23" s="26" t="s">
        <v>58</v>
      </c>
      <c r="E23" s="32">
        <v>13</v>
      </c>
      <c r="F23" s="27">
        <f t="shared" si="1"/>
        <v>13</v>
      </c>
      <c r="G23" s="27">
        <f t="shared" si="1"/>
        <v>13</v>
      </c>
      <c r="H23" s="28"/>
    </row>
    <row r="24" spans="1:8" s="1" customFormat="1" ht="51.75" customHeight="1">
      <c r="A24" s="25">
        <v>18</v>
      </c>
      <c r="B24" s="26" t="s">
        <v>59</v>
      </c>
      <c r="C24" s="18" t="s">
        <v>60</v>
      </c>
      <c r="D24" s="26" t="s">
        <v>61</v>
      </c>
      <c r="E24" s="32">
        <v>8.51</v>
      </c>
      <c r="F24" s="27">
        <f t="shared" si="1"/>
        <v>9</v>
      </c>
      <c r="G24" s="27">
        <f t="shared" si="1"/>
        <v>9</v>
      </c>
      <c r="H24" s="28"/>
    </row>
    <row r="25" spans="1:8" s="1" customFormat="1" ht="60.75" customHeight="1">
      <c r="A25" s="25">
        <v>19</v>
      </c>
      <c r="B25" s="26" t="s">
        <v>62</v>
      </c>
      <c r="C25" s="18" t="s">
        <v>63</v>
      </c>
      <c r="D25" s="26" t="s">
        <v>64</v>
      </c>
      <c r="E25" s="32">
        <v>5</v>
      </c>
      <c r="F25" s="27">
        <f t="shared" si="1"/>
        <v>5</v>
      </c>
      <c r="G25" s="27">
        <f t="shared" si="1"/>
        <v>5</v>
      </c>
      <c r="H25" s="28"/>
    </row>
    <row r="26" spans="1:8" ht="49.5" customHeight="1">
      <c r="A26" s="25">
        <v>20</v>
      </c>
      <c r="B26" s="29" t="s">
        <v>65</v>
      </c>
      <c r="C26" s="30" t="s">
        <v>60</v>
      </c>
      <c r="D26" s="29" t="s">
        <v>66</v>
      </c>
      <c r="E26" s="32">
        <v>5</v>
      </c>
      <c r="F26" s="27">
        <f t="shared" si="1"/>
        <v>5</v>
      </c>
      <c r="G26" s="27">
        <f t="shared" si="1"/>
        <v>5</v>
      </c>
      <c r="H26" s="28"/>
    </row>
    <row r="27" spans="1:8" ht="56.25" customHeight="1">
      <c r="A27" s="36">
        <v>21</v>
      </c>
      <c r="B27" s="37" t="s">
        <v>67</v>
      </c>
      <c r="C27" s="38" t="s">
        <v>68</v>
      </c>
      <c r="D27" s="37" t="s">
        <v>69</v>
      </c>
      <c r="E27" s="39">
        <v>5</v>
      </c>
      <c r="F27" s="40">
        <f t="shared" si="1"/>
        <v>5</v>
      </c>
      <c r="G27" s="40">
        <f t="shared" si="1"/>
        <v>5</v>
      </c>
      <c r="H27" s="41"/>
    </row>
  </sheetData>
  <sheetProtection/>
  <mergeCells count="10">
    <mergeCell ref="A2:H2"/>
    <mergeCell ref="E3:H3"/>
    <mergeCell ref="G4:H4"/>
    <mergeCell ref="A6:D6"/>
    <mergeCell ref="A4:A5"/>
    <mergeCell ref="B4:B5"/>
    <mergeCell ref="C4:C5"/>
    <mergeCell ref="D4:D5"/>
    <mergeCell ref="E4:E5"/>
    <mergeCell ref="F4:F5"/>
  </mergeCells>
  <printOptions horizontalCentered="1"/>
  <pageMargins left="0.5511811023622047" right="0.5511811023622047" top="0.91" bottom="0.5905511811023623" header="0.5118110236220472" footer="0.5118110236220472"/>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王俊杰</cp:lastModifiedBy>
  <cp:lastPrinted>2019-06-25T09:18:12Z</cp:lastPrinted>
  <dcterms:created xsi:type="dcterms:W3CDTF">2018-10-26T08:11:33Z</dcterms:created>
  <dcterms:modified xsi:type="dcterms:W3CDTF">2019-10-31T02:43:08Z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