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<sst xmlns="http://schemas.openxmlformats.org/spreadsheetml/2006/main" count="428" uniqueCount="183">
  <si>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</si>
  <si>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</si>
  <si>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</si>
  <si>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</si>
  <si>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</si>
  <si>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</si>
  <si>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</si>
  <si>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</si>
  <si>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</si>
  <si>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</si>
  <si>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</si>
  <si>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</si>
  <si>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</si>
  <si>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</si>
  <si>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</si>
  <si>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</si>
  <si>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</si>
  <si>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</si>
  <si>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</si>
  <si>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</si>
  <si>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</si>
  <si>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</si>
  <si>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</si>
  <si>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</si>
  <si>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</si>
  <si>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</si>
  <si>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</si>
  <si>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</si>
  <si>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</si>
  <si>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</si>
  <si>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</si>
  <si>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</si>
  <si>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</si>
  <si>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晋中市救助管理站</t>
  </si>
  <si>
    <t>晋中市救助管理站2019年预算收支总表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</si>
  <si>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</si>
  <si>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</si>
  <si>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</si>
  <si>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</si>
  <si>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</si>
  <si>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</si>
  <si>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</si>
  <si>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</si>
  <si>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</si>
  <si>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</si>
  <si>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</si>
  <si>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</si>
  <si>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</si>
  <si>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</si>
  <si>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晋中市救助管理站2019年财政拨款收支总表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</si>
  <si>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</si>
  <si>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</si>
  <si>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</si>
  <si>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</si>
  <si>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</si>
  <si>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</si>
  <si>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晋中市救助管理站2019年部门预算收入总表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</si>
  <si>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</si>
  <si>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</si>
  <si>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</si>
  <si>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</si>
  <si>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</si>
  <si>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</si>
  <si>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</si>
  <si>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</si>
  <si>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</si>
  <si>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</si>
  <si>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</si>
  <si>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</si>
  <si>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</si>
  <si>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</si>
  <si>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</si>
  <si>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</si>
  <si>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</si>
  <si>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</si>
  <si>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</si>
  <si>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</si>
  <si>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</si>
  <si>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</si>
  <si>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</si>
  <si>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</si>
  <si>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</si>
  <si>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</si>
  <si>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</si>
  <si>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</si>
  <si>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</si>
  <si>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</si>
  <si>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</si>
  <si>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</si>
  <si>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</si>
  <si>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</si>
  <si>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</si>
  <si>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</si>
  <si>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</si>
  <si>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晋中市救助管理站2019年部门预算支出总表</t>
  </si>
  <si>
    <t>基本支出</t>
  </si>
  <si>
    <t>项目支出</t>
  </si>
  <si>
    <t>晋中市救助管理站2019年一般公共预算支出预算表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</si>
  <si>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</si>
  <si>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</si>
  <si>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</si>
  <si>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</si>
  <si>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</si>
  <si>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</si>
  <si>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</si>
  <si>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20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</si>
  <si>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</si>
  <si>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</si>
  <si>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</si>
  <si>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</si>
  <si>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</si>
  <si>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晋中市救助管理站2019年一般公共预算安排基本支出分经济科目表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</si>
  <si>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</si>
  <si>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</si>
  <si>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</si>
  <si>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</si>
  <si>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</si>
  <si>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</si>
  <si>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</si>
  <si>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</si>
  <si>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</si>
  <si>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</si>
  <si>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</si>
  <si>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</si>
  <si>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</si>
  <si>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</si>
  <si>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</si>
  <si>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</si>
  <si>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</si>
  <si>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</si>
  <si>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</si>
  <si>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</si>
  <si>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</si>
  <si>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</si>
  <si>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</si>
  <si>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</si>
  <si>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</si>
  <si>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</si>
  <si>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</si>
  <si>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</si>
  <si>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</si>
  <si>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</si>
  <si>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</si>
  <si>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</si>
  <si>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</si>
  <si>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</si>
  <si>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</si>
  <si>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</si>
  <si>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</si>
  <si>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</si>
  <si>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</si>
  <si>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</si>
  <si>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</si>
  <si>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</si>
  <si>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</si>
  <si>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</si>
  <si>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</si>
  <si>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</si>
  <si>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</si>
  <si>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</si>
  <si>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</si>
  <si>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</si>
  <si>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</si>
  <si>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</si>
  <si>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</si>
  <si>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</si>
  <si>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</si>
  <si>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</si>
  <si>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</si>
  <si>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</si>
  <si>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</si>
  <si>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</si>
  <si>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</si>
  <si>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</si>
  <si>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晋中市救助管理站2019年政府性基金预算支出预算表</t>
  </si>
  <si>
    <t>晋中市救助管理站2019年“三公”经费预算表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</si>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</sst>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394.81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346.37</v>
      </c>
      <c r="K6" s="30">
        <v>0</v>
      </c>
      <c r="L6" s="30">
        <v>13.83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34.61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394.81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346.37</v>
      </c>
      <c r="K7" s="30">
        <v>0</v>
      </c>
      <c r="L7" s="30">
        <v>13.83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34.61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378.25</v>
      </c>
      <c r="C7" s="13">
        <v>394.81</v>
      </c>
      <c r="D7" s="86">
        <f>IF(B7&gt;0,(C7-B7)/B7,0)</f>
        <v>0.04378056840713814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328.44</v>
      </c>
      <c r="G14" s="30">
        <v>346.37</v>
      </c>
      <c r="H14" s="86">
        <f t="shared" si="0"/>
        <v>0.054591401778102566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13.78</v>
      </c>
      <c r="G16" s="30">
        <v>13.83</v>
      </c>
      <c r="H16" s="86">
        <f t="shared" si="0"/>
        <v>0.0036284470246734915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36.03</v>
      </c>
      <c r="G26" s="30">
        <v>34.61</v>
      </c>
      <c r="H26" s="86">
        <f t="shared" si="0"/>
        <v>-0.03941160144324179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378.25</v>
      </c>
      <c r="C36" s="75">
        <f>SUM(C7:C10)</f>
        <v>394.81</v>
      </c>
      <c r="D36" s="100">
        <f>IF(B36&gt;0,(C36-B36)/B36,0)</f>
        <v>0.04378056840713814</v>
      </c>
      <c r="E36" s="67" t="s">
        <v>48</v>
      </c>
      <c r="F36" s="78">
        <f>SUM(F7:F34)</f>
        <v>378.25</v>
      </c>
      <c r="G36" s="78">
        <f>SUM(G7:G34)</f>
        <v>394.81</v>
      </c>
      <c r="H36" s="100">
        <f>IF(F36&gt;0,(G36-F36)/F36,0)</f>
        <v>0.04378056840713814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394.81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346.37</v>
      </c>
      <c r="E14" s="30">
        <v>346.37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13.83</v>
      </c>
      <c r="E16" s="30">
        <v>13.83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34.61</v>
      </c>
      <c r="E26" s="30">
        <v>34.61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394.81</v>
      </c>
      <c r="C36" s="67" t="s">
        <v>48</v>
      </c>
      <c r="D36" s="78">
        <f>SUM(D7:D34)</f>
        <v>394.81</v>
      </c>
      <c r="E36" s="78">
        <f>SUM(E7:E34)</f>
        <v>394.81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394.81</v>
      </c>
      <c r="D7" s="52">
        <v>394.81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346.37</v>
      </c>
      <c r="D8" s="52">
        <v>346.37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50.97</v>
      </c>
      <c r="D9" s="52">
        <v>50.97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8.59</v>
      </c>
      <c r="D10" s="52">
        <v>8.59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37.08</v>
      </c>
      <c r="D11" s="52">
        <v>37.08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5.3</v>
      </c>
      <c r="D12" s="52">
        <v>5.3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295.4</v>
      </c>
      <c r="D13" s="52">
        <v>295.4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295.4</v>
      </c>
      <c r="D14" s="52">
        <v>295.4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13.83</v>
      </c>
      <c r="D15" s="52">
        <v>13.83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0.42</v>
      </c>
      <c r="D16" s="52">
        <v>0.42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0.42</v>
      </c>
      <c r="D17" s="52">
        <v>0.42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13.41</v>
      </c>
      <c r="D18" s="52">
        <v>13.41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12.79</v>
      </c>
      <c r="D19" s="52">
        <v>12.79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0.62</v>
      </c>
      <c r="D20" s="52">
        <v>0.62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23</v>
      </c>
      <c r="C21" s="49">
        <v>34.61</v>
      </c>
      <c r="D21" s="52">
        <v>34.61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34.61</v>
      </c>
      <c r="D22" s="52">
        <v>34.61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21.23</v>
      </c>
      <c r="D23" s="52">
        <v>21.23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13.38</v>
      </c>
      <c r="D24" s="52">
        <v>13.38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95</v>
      </c>
      <c r="E4" s="46" t="s">
        <v>96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394.81</v>
      </c>
      <c r="D7" s="49">
        <v>353.89</v>
      </c>
      <c r="E7" s="50">
        <v>40.92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346.37</v>
      </c>
      <c r="D8" s="49">
        <v>305.45</v>
      </c>
      <c r="E8" s="50">
        <v>40.92</v>
      </c>
    </row>
    <row r="9" spans="1:5" ht="15.75" customHeight="1">
      <c r="A9" s="29" t="s">
        <v>63</v>
      </c>
      <c r="B9" s="47" t="s">
        <v>64</v>
      </c>
      <c r="C9" s="48">
        <v>50.97</v>
      </c>
      <c r="D9" s="49">
        <v>50.97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8.59</v>
      </c>
      <c r="D10" s="49">
        <v>8.59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37.08</v>
      </c>
      <c r="D11" s="49">
        <v>37.08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5.3</v>
      </c>
      <c r="D12" s="49">
        <v>5.3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295.4</v>
      </c>
      <c r="D13" s="49">
        <v>254.48</v>
      </c>
      <c r="E13" s="50">
        <v>40.92</v>
      </c>
    </row>
    <row r="14" spans="1:5" ht="15.75" customHeight="1">
      <c r="A14" s="29" t="s">
        <v>73</v>
      </c>
      <c r="B14" s="47" t="s">
        <v>74</v>
      </c>
      <c r="C14" s="48">
        <v>295.4</v>
      </c>
      <c r="D14" s="49">
        <v>254.48</v>
      </c>
      <c r="E14" s="50">
        <v>40.92</v>
      </c>
    </row>
    <row r="15" spans="1:5" ht="15.75" customHeight="1">
      <c r="A15" s="29" t="s">
        <v>75</v>
      </c>
      <c r="B15" s="47" t="s">
        <v>76</v>
      </c>
      <c r="C15" s="48">
        <v>13.83</v>
      </c>
      <c r="D15" s="49">
        <v>13.83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0.42</v>
      </c>
      <c r="D16" s="49">
        <v>0.42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0.42</v>
      </c>
      <c r="D17" s="49">
        <v>0.42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13.41</v>
      </c>
      <c r="D18" s="49">
        <v>13.41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12.79</v>
      </c>
      <c r="D19" s="49">
        <v>12.79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0.62</v>
      </c>
      <c r="D20" s="49">
        <v>0.62</v>
      </c>
      <c r="E20" s="50">
        <v>0</v>
      </c>
    </row>
    <row r="21" spans="1:5" ht="15.75" customHeight="1">
      <c r="A21" s="29" t="s">
        <v>87</v>
      </c>
      <c r="B21" s="47" t="s">
        <v>23</v>
      </c>
      <c r="C21" s="48">
        <v>34.61</v>
      </c>
      <c r="D21" s="49">
        <v>34.61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34.61</v>
      </c>
      <c r="D22" s="49">
        <v>34.61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21.23</v>
      </c>
      <c r="D23" s="49">
        <v>21.23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13.38</v>
      </c>
      <c r="D24" s="49">
        <v>13.38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378.25</v>
      </c>
      <c r="D7" s="30">
        <v>374.29</v>
      </c>
      <c r="E7" s="30">
        <v>3.96</v>
      </c>
      <c r="F7" s="30">
        <v>394.81</v>
      </c>
      <c r="G7" s="30">
        <v>353.89</v>
      </c>
      <c r="H7" s="30">
        <v>40.92</v>
      </c>
      <c r="I7" s="35">
        <f aca="true" t="shared" si="0" ref="I7:I24">IF(C7&gt;0,(F7-C7)/C7,0)</f>
        <v>0.04378056840713814</v>
      </c>
      <c r="J7" s="36">
        <f aca="true" t="shared" si="1" ref="J7:J24">IF(D7&gt;0,(G7-D7)/D7,0)</f>
        <v>-0.05450319271153393</v>
      </c>
      <c r="K7" s="37">
        <f aca="true" t="shared" si="2" ref="K7:K24">IF(E7&gt;0,(H7-E7)/E7,0)</f>
        <v>9.333333333333334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328.44</v>
      </c>
      <c r="D8" s="30">
        <v>324.48</v>
      </c>
      <c r="E8" s="30">
        <v>3.96</v>
      </c>
      <c r="F8" s="30">
        <v>346.37</v>
      </c>
      <c r="G8" s="30">
        <v>305.45</v>
      </c>
      <c r="H8" s="30">
        <v>40.92</v>
      </c>
      <c r="I8" s="35">
        <f t="shared" si="0"/>
        <v>0.054591401778102566</v>
      </c>
      <c r="J8" s="36">
        <f t="shared" si="1"/>
        <v>-0.05864768244575946</v>
      </c>
      <c r="K8" s="37">
        <f t="shared" si="2"/>
        <v>9.333333333333334</v>
      </c>
    </row>
    <row r="9" spans="1:11" ht="18.75" customHeight="1">
      <c r="A9" s="29" t="s">
        <v>101</v>
      </c>
      <c r="B9" s="29" t="s">
        <v>64</v>
      </c>
      <c r="C9" s="30">
        <v>51.01</v>
      </c>
      <c r="D9" s="30">
        <v>51.01</v>
      </c>
      <c r="E9" s="30">
        <v>0</v>
      </c>
      <c r="F9" s="30">
        <v>50.97</v>
      </c>
      <c r="G9" s="30">
        <v>50.97</v>
      </c>
      <c r="H9" s="30">
        <v>0</v>
      </c>
      <c r="I9" s="35">
        <f t="shared" si="0"/>
        <v>-0.0007841599686335846</v>
      </c>
      <c r="J9" s="36">
        <f t="shared" si="1"/>
        <v>-0.0007841599686335846</v>
      </c>
      <c r="K9" s="37">
        <f t="shared" si="2"/>
        <v>0</v>
      </c>
    </row>
    <row r="10" spans="1:11" ht="18.75" customHeight="1">
      <c r="A10" s="29" t="s">
        <v>102</v>
      </c>
      <c r="B10" s="29" t="s">
        <v>66</v>
      </c>
      <c r="C10" s="30">
        <v>7.32</v>
      </c>
      <c r="D10" s="30">
        <v>7.32</v>
      </c>
      <c r="E10" s="30">
        <v>0</v>
      </c>
      <c r="F10" s="30">
        <v>8.59</v>
      </c>
      <c r="G10" s="30">
        <v>8.59</v>
      </c>
      <c r="H10" s="30">
        <v>0</v>
      </c>
      <c r="I10" s="35">
        <f t="shared" si="0"/>
        <v>0.17349726775956278</v>
      </c>
      <c r="J10" s="36">
        <f t="shared" si="1"/>
        <v>0.17349726775956278</v>
      </c>
      <c r="K10" s="37">
        <f t="shared" si="2"/>
        <v>0</v>
      </c>
    </row>
    <row r="11" spans="1:11" ht="27.75" customHeight="1">
      <c r="A11" s="29" t="s">
        <v>103</v>
      </c>
      <c r="B11" s="29" t="s">
        <v>68</v>
      </c>
      <c r="C11" s="30">
        <v>37.93</v>
      </c>
      <c r="D11" s="30">
        <v>37.93</v>
      </c>
      <c r="E11" s="30">
        <v>0</v>
      </c>
      <c r="F11" s="30">
        <v>37.08</v>
      </c>
      <c r="G11" s="30">
        <v>37.08</v>
      </c>
      <c r="H11" s="30">
        <v>0</v>
      </c>
      <c r="I11" s="35">
        <f t="shared" si="0"/>
        <v>-0.022409702082784113</v>
      </c>
      <c r="J11" s="36">
        <f t="shared" si="1"/>
        <v>-0.022409702082784113</v>
      </c>
      <c r="K11" s="37">
        <f t="shared" si="2"/>
        <v>0</v>
      </c>
    </row>
    <row r="12" spans="1:11" ht="27.75" customHeight="1">
      <c r="A12" s="29" t="s">
        <v>104</v>
      </c>
      <c r="B12" s="29" t="s">
        <v>70</v>
      </c>
      <c r="C12" s="30">
        <v>5.76</v>
      </c>
      <c r="D12" s="30">
        <v>5.76</v>
      </c>
      <c r="E12" s="30">
        <v>0</v>
      </c>
      <c r="F12" s="30">
        <v>5.3</v>
      </c>
      <c r="G12" s="30">
        <v>5.3</v>
      </c>
      <c r="H12" s="30">
        <v>0</v>
      </c>
      <c r="I12" s="35">
        <f t="shared" si="0"/>
        <v>-0.0798611111111111</v>
      </c>
      <c r="J12" s="36">
        <f t="shared" si="1"/>
        <v>-0.0798611111111111</v>
      </c>
      <c r="K12" s="37">
        <f t="shared" si="2"/>
        <v>0</v>
      </c>
    </row>
    <row r="13" spans="1:11" ht="15.75" customHeight="1">
      <c r="A13" s="29" t="s">
        <v>105</v>
      </c>
      <c r="B13" s="29" t="s">
        <v>72</v>
      </c>
      <c r="C13" s="30">
        <v>277.43</v>
      </c>
      <c r="D13" s="30">
        <v>273.47</v>
      </c>
      <c r="E13" s="30">
        <v>3.96</v>
      </c>
      <c r="F13" s="30">
        <v>295.4</v>
      </c>
      <c r="G13" s="30">
        <v>254.48</v>
      </c>
      <c r="H13" s="30">
        <v>40.92</v>
      </c>
      <c r="I13" s="35">
        <f t="shared" si="0"/>
        <v>0.06477309591608683</v>
      </c>
      <c r="J13" s="36">
        <f t="shared" si="1"/>
        <v>-0.06944088931144198</v>
      </c>
      <c r="K13" s="37">
        <f t="shared" si="2"/>
        <v>9.333333333333334</v>
      </c>
    </row>
    <row r="14" spans="1:11" ht="18.75" customHeight="1">
      <c r="A14" s="29" t="s">
        <v>102</v>
      </c>
      <c r="B14" s="29" t="s">
        <v>74</v>
      </c>
      <c r="C14" s="30">
        <v>277.43</v>
      </c>
      <c r="D14" s="30">
        <v>273.47</v>
      </c>
      <c r="E14" s="30">
        <v>3.96</v>
      </c>
      <c r="F14" s="30">
        <v>295.4</v>
      </c>
      <c r="G14" s="30">
        <v>254.48</v>
      </c>
      <c r="H14" s="30">
        <v>40.92</v>
      </c>
      <c r="I14" s="35">
        <f t="shared" si="0"/>
        <v>0.06477309591608683</v>
      </c>
      <c r="J14" s="36">
        <f t="shared" si="1"/>
        <v>-0.06944088931144198</v>
      </c>
      <c r="K14" s="37">
        <f t="shared" si="2"/>
        <v>9.333333333333334</v>
      </c>
    </row>
    <row r="15" spans="1:11" ht="15.75" customHeight="1">
      <c r="A15" s="29" t="s">
        <v>75</v>
      </c>
      <c r="B15" s="29" t="s">
        <v>76</v>
      </c>
      <c r="C15" s="30">
        <v>13.78</v>
      </c>
      <c r="D15" s="30">
        <v>13.78</v>
      </c>
      <c r="E15" s="30">
        <v>0</v>
      </c>
      <c r="F15" s="30">
        <v>13.83</v>
      </c>
      <c r="G15" s="30">
        <v>13.83</v>
      </c>
      <c r="H15" s="30">
        <v>0</v>
      </c>
      <c r="I15" s="35">
        <f t="shared" si="0"/>
        <v>0.0036284470246734915</v>
      </c>
      <c r="J15" s="36">
        <f t="shared" si="1"/>
        <v>0.0036284470246734915</v>
      </c>
      <c r="K15" s="37">
        <f t="shared" si="2"/>
        <v>0</v>
      </c>
    </row>
    <row r="16" spans="1:11" ht="15.75" customHeight="1">
      <c r="A16" s="29" t="s">
        <v>106</v>
      </c>
      <c r="B16" s="29" t="s">
        <v>78</v>
      </c>
      <c r="C16" s="30">
        <v>0.08</v>
      </c>
      <c r="D16" s="30">
        <v>0.08</v>
      </c>
      <c r="E16" s="30">
        <v>0</v>
      </c>
      <c r="F16" s="30">
        <v>0.42</v>
      </c>
      <c r="G16" s="30">
        <v>0.42</v>
      </c>
      <c r="H16" s="30">
        <v>0</v>
      </c>
      <c r="I16" s="35">
        <f t="shared" si="0"/>
        <v>4.249999999999999</v>
      </c>
      <c r="J16" s="36">
        <f t="shared" si="1"/>
        <v>4.249999999999999</v>
      </c>
      <c r="K16" s="37">
        <f t="shared" si="2"/>
        <v>0</v>
      </c>
    </row>
    <row r="17" spans="1:11" ht="18.75" customHeight="1">
      <c r="A17" s="29" t="s">
        <v>107</v>
      </c>
      <c r="B17" s="29" t="s">
        <v>80</v>
      </c>
      <c r="C17" s="30">
        <v>0.08</v>
      </c>
      <c r="D17" s="30">
        <v>0.08</v>
      </c>
      <c r="E17" s="30">
        <v>0</v>
      </c>
      <c r="F17" s="30">
        <v>0.42</v>
      </c>
      <c r="G17" s="30">
        <v>0.42</v>
      </c>
      <c r="H17" s="30">
        <v>0</v>
      </c>
      <c r="I17" s="35">
        <f t="shared" si="0"/>
        <v>4.249999999999999</v>
      </c>
      <c r="J17" s="36">
        <f t="shared" si="1"/>
        <v>4.249999999999999</v>
      </c>
      <c r="K17" s="37">
        <f t="shared" si="2"/>
        <v>0</v>
      </c>
    </row>
    <row r="18" spans="1:11" ht="18.75" customHeight="1">
      <c r="A18" s="29" t="s">
        <v>108</v>
      </c>
      <c r="B18" s="29" t="s">
        <v>82</v>
      </c>
      <c r="C18" s="30">
        <v>13.7</v>
      </c>
      <c r="D18" s="30">
        <v>13.7</v>
      </c>
      <c r="E18" s="30">
        <v>0</v>
      </c>
      <c r="F18" s="30">
        <v>13.41</v>
      </c>
      <c r="G18" s="30">
        <v>13.41</v>
      </c>
      <c r="H18" s="30">
        <v>0</v>
      </c>
      <c r="I18" s="35">
        <f t="shared" si="0"/>
        <v>-0.02116788321167877</v>
      </c>
      <c r="J18" s="36">
        <f t="shared" si="1"/>
        <v>-0.02116788321167877</v>
      </c>
      <c r="K18" s="37">
        <f t="shared" si="2"/>
        <v>0</v>
      </c>
    </row>
    <row r="19" spans="1:11" ht="15.75" customHeight="1">
      <c r="A19" s="29" t="s">
        <v>102</v>
      </c>
      <c r="B19" s="29" t="s">
        <v>84</v>
      </c>
      <c r="C19" s="30">
        <v>13.09</v>
      </c>
      <c r="D19" s="30">
        <v>13.09</v>
      </c>
      <c r="E19" s="30">
        <v>0</v>
      </c>
      <c r="F19" s="30">
        <v>12.79</v>
      </c>
      <c r="G19" s="30">
        <v>12.79</v>
      </c>
      <c r="H19" s="30">
        <v>0</v>
      </c>
      <c r="I19" s="35">
        <f t="shared" si="0"/>
        <v>-0.022918258212375912</v>
      </c>
      <c r="J19" s="36">
        <f t="shared" si="1"/>
        <v>-0.022918258212375912</v>
      </c>
      <c r="K19" s="37">
        <f t="shared" si="2"/>
        <v>0</v>
      </c>
    </row>
    <row r="20" spans="1:11" ht="18.75" customHeight="1">
      <c r="A20" s="29" t="s">
        <v>107</v>
      </c>
      <c r="B20" s="29" t="s">
        <v>86</v>
      </c>
      <c r="C20" s="30">
        <v>0.61</v>
      </c>
      <c r="D20" s="30">
        <v>0.61</v>
      </c>
      <c r="E20" s="30">
        <v>0</v>
      </c>
      <c r="F20" s="30">
        <v>0.62</v>
      </c>
      <c r="G20" s="30">
        <v>0.62</v>
      </c>
      <c r="H20" s="30">
        <v>0</v>
      </c>
      <c r="I20" s="35">
        <f t="shared" si="0"/>
        <v>0.016393442622950834</v>
      </c>
      <c r="J20" s="36">
        <f t="shared" si="1"/>
        <v>0.016393442622950834</v>
      </c>
      <c r="K20" s="37">
        <f t="shared" si="2"/>
        <v>0</v>
      </c>
    </row>
    <row r="21" spans="1:11" ht="15.75" customHeight="1">
      <c r="A21" s="29" t="s">
        <v>87</v>
      </c>
      <c r="B21" s="29" t="s">
        <v>23</v>
      </c>
      <c r="C21" s="30">
        <v>36.03</v>
      </c>
      <c r="D21" s="30">
        <v>36.03</v>
      </c>
      <c r="E21" s="30">
        <v>0</v>
      </c>
      <c r="F21" s="30">
        <v>34.61</v>
      </c>
      <c r="G21" s="30">
        <v>34.61</v>
      </c>
      <c r="H21" s="30">
        <v>0</v>
      </c>
      <c r="I21" s="35">
        <f t="shared" si="0"/>
        <v>-0.03941160144324179</v>
      </c>
      <c r="J21" s="36">
        <f t="shared" si="1"/>
        <v>-0.03941160144324179</v>
      </c>
      <c r="K21" s="37">
        <f t="shared" si="2"/>
        <v>0</v>
      </c>
    </row>
    <row r="22" spans="1:11" ht="15.75" customHeight="1">
      <c r="A22" s="29" t="s">
        <v>109</v>
      </c>
      <c r="B22" s="29" t="s">
        <v>89</v>
      </c>
      <c r="C22" s="30">
        <v>36.03</v>
      </c>
      <c r="D22" s="30">
        <v>36.03</v>
      </c>
      <c r="E22" s="30">
        <v>0</v>
      </c>
      <c r="F22" s="30">
        <v>34.61</v>
      </c>
      <c r="G22" s="30">
        <v>34.61</v>
      </c>
      <c r="H22" s="30">
        <v>0</v>
      </c>
      <c r="I22" s="35">
        <f t="shared" si="0"/>
        <v>-0.03941160144324179</v>
      </c>
      <c r="J22" s="36">
        <f t="shared" si="1"/>
        <v>-0.03941160144324179</v>
      </c>
      <c r="K22" s="37">
        <f t="shared" si="2"/>
        <v>0</v>
      </c>
    </row>
    <row r="23" spans="1:11" ht="15.75" customHeight="1">
      <c r="A23" s="29" t="s">
        <v>110</v>
      </c>
      <c r="B23" s="29" t="s">
        <v>91</v>
      </c>
      <c r="C23" s="30">
        <v>22.76</v>
      </c>
      <c r="D23" s="30">
        <v>22.76</v>
      </c>
      <c r="E23" s="30">
        <v>0</v>
      </c>
      <c r="F23" s="30">
        <v>21.23</v>
      </c>
      <c r="G23" s="30">
        <v>21.23</v>
      </c>
      <c r="H23" s="30">
        <v>0</v>
      </c>
      <c r="I23" s="35">
        <f t="shared" si="0"/>
        <v>-0.06722319859402465</v>
      </c>
      <c r="J23" s="36">
        <f t="shared" si="1"/>
        <v>-0.06722319859402465</v>
      </c>
      <c r="K23" s="37">
        <f t="shared" si="2"/>
        <v>0</v>
      </c>
    </row>
    <row r="24" spans="1:11" ht="15.75" customHeight="1">
      <c r="A24" s="29" t="s">
        <v>102</v>
      </c>
      <c r="B24" s="29" t="s">
        <v>93</v>
      </c>
      <c r="C24" s="30">
        <v>13.27</v>
      </c>
      <c r="D24" s="30">
        <v>13.27</v>
      </c>
      <c r="E24" s="30">
        <v>0</v>
      </c>
      <c r="F24" s="30">
        <v>13.38</v>
      </c>
      <c r="G24" s="30">
        <v>13.38</v>
      </c>
      <c r="H24" s="30">
        <v>0</v>
      </c>
      <c r="I24" s="35">
        <f t="shared" si="0"/>
        <v>0.008289374529012902</v>
      </c>
      <c r="J24" s="36">
        <f t="shared" si="1"/>
        <v>0.008289374529012902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112</v>
      </c>
    </row>
    <row r="5" spans="1:4" ht="19.5" customHeight="1">
      <c r="A5" s="23" t="s">
        <v>60</v>
      </c>
      <c r="B5" s="40" t="s">
        <v>113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353.89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299.65</v>
      </c>
      <c r="D8" s="43"/>
    </row>
    <row r="9" spans="1:5" ht="15.75" customHeight="1">
      <c r="A9" s="29" t="s">
        <v>116</v>
      </c>
      <c r="B9" s="41" t="s">
        <v>117</v>
      </c>
      <c r="C9" s="42">
        <v>104.4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40.6</v>
      </c>
      <c r="D10" s="43"/>
    </row>
    <row r="11" spans="1:5" ht="15.75" customHeight="1">
      <c r="A11" s="29" t="s">
        <v>120</v>
      </c>
      <c r="B11" s="41" t="s">
        <v>121</v>
      </c>
      <c r="C11" s="42">
        <v>15.19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70.66</v>
      </c>
      <c r="D12" s="43"/>
    </row>
    <row r="13" spans="1:4" ht="15.75" customHeight="1">
      <c r="A13" s="29" t="s">
        <v>124</v>
      </c>
      <c r="B13" s="41" t="s">
        <v>125</v>
      </c>
      <c r="C13" s="42">
        <v>37.08</v>
      </c>
      <c r="D13" s="43"/>
    </row>
    <row r="14" spans="1:4" ht="15.75" customHeight="1">
      <c r="A14" s="29" t="s">
        <v>126</v>
      </c>
      <c r="B14" s="41" t="s">
        <v>127</v>
      </c>
      <c r="C14" s="42">
        <v>5.3</v>
      </c>
      <c r="D14" s="43"/>
    </row>
    <row r="15" spans="1:4" ht="15.75" customHeight="1">
      <c r="A15" s="29" t="s">
        <v>128</v>
      </c>
      <c r="B15" s="41" t="s">
        <v>129</v>
      </c>
      <c r="C15" s="42">
        <v>21.23</v>
      </c>
      <c r="D15" s="43"/>
    </row>
    <row r="16" spans="1:4" ht="15.75" customHeight="1">
      <c r="A16" s="29" t="s">
        <v>130</v>
      </c>
      <c r="B16" s="41" t="s">
        <v>131</v>
      </c>
      <c r="C16" s="42">
        <v>5.19</v>
      </c>
      <c r="D16" s="43"/>
    </row>
    <row r="17" spans="1:4" ht="15.75" customHeight="1">
      <c r="A17" s="29" t="s">
        <v>132</v>
      </c>
      <c r="B17" s="41" t="s">
        <v>133</v>
      </c>
      <c r="C17" s="42">
        <v>36.99</v>
      </c>
      <c r="D17" s="43"/>
    </row>
    <row r="18" spans="1:4" ht="15.75" customHeight="1">
      <c r="A18" s="29" t="s">
        <v>134</v>
      </c>
      <c r="B18" s="41" t="s">
        <v>135</v>
      </c>
      <c r="C18" s="42">
        <v>6</v>
      </c>
      <c r="D18" s="43"/>
    </row>
    <row r="19" spans="1:4" ht="15.75" customHeight="1">
      <c r="A19" s="29" t="s">
        <v>136</v>
      </c>
      <c r="B19" s="41" t="s">
        <v>137</v>
      </c>
      <c r="C19" s="42">
        <v>0.5</v>
      </c>
      <c r="D19" s="43"/>
    </row>
    <row r="20" spans="1:4" ht="15.75" customHeight="1">
      <c r="A20" s="29" t="s">
        <v>138</v>
      </c>
      <c r="B20" s="41" t="s">
        <v>139</v>
      </c>
      <c r="C20" s="42">
        <v>0.05</v>
      </c>
      <c r="D20" s="43"/>
    </row>
    <row r="21" spans="1:4" ht="15.75" customHeight="1">
      <c r="A21" s="29" t="s">
        <v>140</v>
      </c>
      <c r="B21" s="41" t="s">
        <v>141</v>
      </c>
      <c r="C21" s="42">
        <v>3</v>
      </c>
      <c r="D21" s="43"/>
    </row>
    <row r="22" spans="1:4" ht="15.75" customHeight="1">
      <c r="A22" s="29" t="s">
        <v>142</v>
      </c>
      <c r="B22" s="41" t="s">
        <v>143</v>
      </c>
      <c r="C22" s="42">
        <v>0.15</v>
      </c>
      <c r="D22" s="43"/>
    </row>
    <row r="23" spans="1:4" ht="15.75" customHeight="1">
      <c r="A23" s="29" t="s">
        <v>144</v>
      </c>
      <c r="B23" s="41" t="s">
        <v>145</v>
      </c>
      <c r="C23" s="42">
        <v>1.8</v>
      </c>
      <c r="D23" s="43"/>
    </row>
    <row r="24" spans="1:4" ht="15.75" customHeight="1">
      <c r="A24" s="29" t="s">
        <v>146</v>
      </c>
      <c r="B24" s="41" t="s">
        <v>147</v>
      </c>
      <c r="C24" s="42">
        <v>1.5</v>
      </c>
      <c r="D24" s="43"/>
    </row>
    <row r="25" spans="1:4" ht="15.75" customHeight="1">
      <c r="A25" s="29" t="s">
        <v>148</v>
      </c>
      <c r="B25" s="41" t="s">
        <v>149</v>
      </c>
      <c r="C25" s="42">
        <v>0.1</v>
      </c>
      <c r="D25" s="43"/>
    </row>
    <row r="26" spans="1:4" ht="15.75" customHeight="1">
      <c r="A26" s="29" t="s">
        <v>150</v>
      </c>
      <c r="B26" s="41" t="s">
        <v>151</v>
      </c>
      <c r="C26" s="42">
        <v>0.8</v>
      </c>
      <c r="D26" s="43"/>
    </row>
    <row r="27" spans="1:4" ht="15.75" customHeight="1">
      <c r="A27" s="29" t="s">
        <v>152</v>
      </c>
      <c r="B27" s="41" t="s">
        <v>153</v>
      </c>
      <c r="C27" s="42">
        <v>3.71</v>
      </c>
      <c r="D27" s="43"/>
    </row>
    <row r="28" spans="1:4" ht="15.75" customHeight="1">
      <c r="A28" s="29" t="s">
        <v>154</v>
      </c>
      <c r="B28" s="41" t="s">
        <v>155</v>
      </c>
      <c r="C28" s="42">
        <v>6.74</v>
      </c>
      <c r="D28" s="43"/>
    </row>
    <row r="29" spans="1:4" ht="15.75" customHeight="1">
      <c r="A29" s="29" t="s">
        <v>156</v>
      </c>
      <c r="B29" s="41" t="s">
        <v>157</v>
      </c>
      <c r="C29" s="42">
        <v>7.8</v>
      </c>
      <c r="D29" s="43"/>
    </row>
    <row r="30" spans="1:4" ht="15.75" customHeight="1">
      <c r="A30" s="29" t="s">
        <v>158</v>
      </c>
      <c r="B30" s="41" t="s">
        <v>159</v>
      </c>
      <c r="C30" s="42">
        <v>0.2</v>
      </c>
      <c r="D30" s="43"/>
    </row>
    <row r="31" spans="1:4" ht="15.75" customHeight="1">
      <c r="A31" s="29" t="s">
        <v>160</v>
      </c>
      <c r="B31" s="41" t="s">
        <v>161</v>
      </c>
      <c r="C31" s="42">
        <v>4.64</v>
      </c>
      <c r="D31" s="43"/>
    </row>
    <row r="32" spans="1:4" ht="15.75" customHeight="1">
      <c r="A32" s="29" t="s">
        <v>162</v>
      </c>
      <c r="B32" s="41" t="s">
        <v>163</v>
      </c>
      <c r="C32" s="42">
        <v>14.5</v>
      </c>
      <c r="D32" s="43"/>
    </row>
    <row r="33" spans="1:4" ht="15.75" customHeight="1">
      <c r="A33" s="29" t="s">
        <v>164</v>
      </c>
      <c r="B33" s="41" t="s">
        <v>165</v>
      </c>
      <c r="C33" s="42">
        <v>12.48</v>
      </c>
      <c r="D33" s="43"/>
    </row>
    <row r="34" spans="1:4" ht="15.75" customHeight="1">
      <c r="A34" s="29" t="s">
        <v>166</v>
      </c>
      <c r="B34" s="41" t="s">
        <v>167</v>
      </c>
      <c r="C34" s="42">
        <v>1.6</v>
      </c>
      <c r="D34" s="43"/>
    </row>
    <row r="35" spans="1:4" ht="15.75" customHeight="1">
      <c r="A35" s="29" t="s">
        <v>168</v>
      </c>
      <c r="B35" s="41" t="s">
        <v>169</v>
      </c>
      <c r="C35" s="42">
        <v>0.42</v>
      </c>
      <c r="D35" s="43"/>
    </row>
    <row r="36" spans="1:4" ht="15.75" customHeight="1">
      <c r="A36" s="29" t="s">
        <v>170</v>
      </c>
      <c r="B36" s="41" t="s">
        <v>171</v>
      </c>
      <c r="C36" s="42">
        <v>2.75</v>
      </c>
      <c r="D36" s="43"/>
    </row>
    <row r="37" spans="1:4" ht="15.75" customHeight="1">
      <c r="A37" s="29" t="s">
        <v>172</v>
      </c>
      <c r="B37" s="41" t="s">
        <v>173</v>
      </c>
      <c r="C37" s="42">
        <v>2.75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176</v>
      </c>
      <c r="B4" s="8" t="s">
        <v>50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177</v>
      </c>
      <c r="B5" s="10">
        <v>8.6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179</v>
      </c>
      <c r="B7" s="14">
        <v>0.8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180</v>
      </c>
      <c r="B8" s="15">
        <v>7.8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181</v>
      </c>
      <c r="B9" s="10">
        <v>7.8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简影</cp:lastModifiedBy>
  <dcterms:created xsi:type="dcterms:W3CDTF">2019-03-11T09:52:15Z</dcterms:created>
  <dcterms:modified xsi:type="dcterms:W3CDTF">2019-03-11T09:58:48Z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