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440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<sst xmlns="http://schemas.openxmlformats.org/spreadsheetml/2006/main" count="438" uniqueCount="168">
  <si>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</si>
  <si>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</si>
  <si>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</si>
  <si>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</si>
  <si>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</si>
  <si>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</si>
  <si>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</si>
  <si>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</si>
  <si>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</si>
  <si>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</si>
  <si>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</si>
  <si>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</si>
  <si>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</si>
  <si>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</si>
  <si>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</si>
  <si>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</si>
  <si>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</si>
  <si>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</si>
  <si>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</si>
  <si>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</si>
  <si>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</si>
  <si>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</si>
  <si>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</si>
  <si>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</si>
  <si>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</si>
  <si>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</si>
  <si>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</si>
  <si>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</si>
  <si>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</si>
  <si>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</si>
  <si>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</si>
  <si>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</si>
  <si>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</si>
  <si>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晋中市公安局介西公安分局</t>
  </si>
  <si>
    <t>晋中市公安局介西公安分局2019年预算收支总表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</si>
  <si>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</si>
  <si>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</si>
  <si>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</si>
  <si>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</si>
  <si>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</si>
  <si>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</si>
  <si>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</si>
  <si>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</si>
  <si>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</si>
  <si>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</si>
  <si>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</si>
  <si>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</si>
  <si>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</si>
  <si>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</si>
  <si>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晋中市公安局介西公安分局2019年财政拨款收支总表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</si>
  <si>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</si>
  <si>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</si>
  <si>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</si>
  <si>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</si>
  <si>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</si>
  <si>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</si>
  <si>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晋中市公安局介西公安分局2019年部门预算收入总表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</si>
  <si>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</si>
  <si>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</si>
  <si>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</si>
  <si>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</si>
  <si>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</si>
  <si>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</si>
  <si>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</si>
  <si>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</si>
  <si>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</si>
  <si>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</si>
  <si>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</si>
  <si>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</si>
  <si>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</si>
  <si>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</si>
  <si>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</si>
  <si>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</si>
  <si>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</si>
  <si>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</si>
  <si>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</si>
  <si>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</si>
  <si>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</si>
  <si>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</si>
  <si>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</si>
  <si>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</si>
  <si>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</si>
  <si>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</si>
  <si>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</si>
  <si>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</si>
  <si>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</si>
  <si>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</si>
  <si>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</si>
  <si>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</si>
  <si>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</si>
  <si>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</si>
  <si>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</si>
  <si>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</si>
  <si>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</si>
  <si>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</si>
  <si>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</si>
  <si>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</si>
  <si>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</si>
  <si>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</si>
  <si>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</si>
  <si>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</si>
  <si>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</si>
  <si>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晋中市公安局介西公安分局2019年部门预算支出总表</t>
  </si>
  <si>
    <t>基本支出</t>
  </si>
  <si>
    <t>项目支出</t>
  </si>
  <si>
    <t>晋中市公安局介西公安分局2019年一般公共预算支出预算表</t>
  </si>
  <si>
    <t>2018年预算数</t>
  </si>
  <si>
    <t>2019年预算数</t>
  </si>
  <si>
    <t>2019年比2018年预算数增减%</t>
  </si>
  <si>
    <t xml:space="preserve">  02</t>
  </si>
  <si>
    <t xml:space="preserve">    01</t>
  </si>
  <si>
    <t xml:space="preserve">    02</t>
  </si>
  <si>
    <t xml:space="preserve">  05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</si>
  <si>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</si>
  <si>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</si>
  <si>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</si>
  <si>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</si>
  <si>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</si>
  <si>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>晋中市公安局介西公安分局2019年一般公共预算安排基本支出分经济科目表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</si>
  <si>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</si>
  <si>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</si>
  <si>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</si>
  <si>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</si>
  <si>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</si>
  <si>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</si>
  <si>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</si>
  <si>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</si>
  <si>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>`````````````````````````````````````````````````````````````````````````````````````````````````````````````````````````````````````````````````````````````````````````````````````````````````````````````````````````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</si>
  <si>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</si>
  <si>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</si>
  <si>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</si>
  <si>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</si>
  <si>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</si>
  <si>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</si>
  <si>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</si>
  <si>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</si>
  <si>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</si>
  <si>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</si>
  <si>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</si>
  <si>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</si>
  <si>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</si>
  <si>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</si>
  <si>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</si>
  <si>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</si>
  <si>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</si>
  <si>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</si>
  <si>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</si>
  <si>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</si>
  <si>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</si>
  <si>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</si>
  <si>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</si>
  <si>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</si>
  <si>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</si>
  <si>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</si>
  <si>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</si>
  <si>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</si>
  <si>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</si>
  <si>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</si>
  <si>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晋中市公安局介西公安分局2019年政府性基金预算支出预算表</t>
  </si>
  <si>
    <t xml:space="preserve">  08</t>
  </si>
  <si>
    <t>晋中市公安局介西公安分局2019年“三公”经费预算表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</si>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</sst>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1670.35</v>
      </c>
      <c r="C6" s="30">
        <v>0</v>
      </c>
      <c r="D6" s="30">
        <v>0</v>
      </c>
      <c r="E6" s="30">
        <v>0</v>
      </c>
      <c r="F6" s="30">
        <v>1145.39</v>
      </c>
      <c r="G6" s="30">
        <v>0</v>
      </c>
      <c r="H6" s="30">
        <v>0</v>
      </c>
      <c r="I6" s="30">
        <v>0</v>
      </c>
      <c r="J6" s="30">
        <v>128.57</v>
      </c>
      <c r="K6" s="30">
        <v>0</v>
      </c>
      <c r="L6" s="30">
        <v>43.2</v>
      </c>
      <c r="M6" s="30">
        <v>0</v>
      </c>
      <c r="N6" s="30">
        <v>255.53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97.66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1670.35</v>
      </c>
      <c r="C7" s="30">
        <v>0</v>
      </c>
      <c r="D7" s="30">
        <v>0</v>
      </c>
      <c r="E7" s="30">
        <v>0</v>
      </c>
      <c r="F7" s="30">
        <v>1145.39</v>
      </c>
      <c r="G7" s="30">
        <v>0</v>
      </c>
      <c r="H7" s="30">
        <v>0</v>
      </c>
      <c r="I7" s="30">
        <v>0</v>
      </c>
      <c r="J7" s="30">
        <v>128.57</v>
      </c>
      <c r="K7" s="30">
        <v>0</v>
      </c>
      <c r="L7" s="30">
        <v>43.2</v>
      </c>
      <c r="M7" s="30">
        <v>0</v>
      </c>
      <c r="N7" s="30">
        <v>255.53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97.66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1298.23</v>
      </c>
      <c r="C7" s="13">
        <v>1414.82</v>
      </c>
      <c r="D7" s="86">
        <f>IF(B7&gt;0,(C7-B7)/B7,0)</f>
        <v>0.08980689092071506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580.45</v>
      </c>
      <c r="C8" s="13">
        <v>255.53</v>
      </c>
      <c r="D8" s="86">
        <f>IF(B8&gt;0,(C8-B8)/B8,0)</f>
        <v>-0.5597725902317169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1026.31</v>
      </c>
      <c r="G10" s="30">
        <v>1145.39</v>
      </c>
      <c r="H10" s="86">
        <f t="shared" si="0"/>
        <v>0.11602732117976065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134.27</v>
      </c>
      <c r="G14" s="30">
        <v>128.57</v>
      </c>
      <c r="H14" s="86">
        <f t="shared" si="0"/>
        <v>-0.04245177627169149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41.87</v>
      </c>
      <c r="G16" s="30">
        <v>43.2</v>
      </c>
      <c r="H16" s="86">
        <f t="shared" si="0"/>
        <v>0.031764986864103305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580.45</v>
      </c>
      <c r="G18" s="30">
        <v>255.53</v>
      </c>
      <c r="H18" s="86">
        <f t="shared" si="0"/>
        <v>-0.5597725902317169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95.78</v>
      </c>
      <c r="G26" s="30">
        <v>97.66</v>
      </c>
      <c r="H26" s="86">
        <f t="shared" si="0"/>
        <v>0.019628314888285606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1878.68</v>
      </c>
      <c r="C36" s="75">
        <f>SUM(C7:C10)</f>
        <v>1670.35</v>
      </c>
      <c r="D36" s="100">
        <f>IF(B36&gt;0,(C36-B36)/B36,0)</f>
        <v>-0.11089168990993684</v>
      </c>
      <c r="E36" s="67" t="s">
        <v>48</v>
      </c>
      <c r="F36" s="78">
        <f>SUM(F7:F34)</f>
        <v>1878.6799999999998</v>
      </c>
      <c r="G36" s="78">
        <f>SUM(G7:G34)</f>
        <v>1670.3500000000001</v>
      </c>
      <c r="H36" s="100">
        <f>IF(F36&gt;0,(G36-F36)/F36,0)</f>
        <v>-0.11089168990993661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1414.82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255.53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1145.39</v>
      </c>
      <c r="E10" s="30">
        <v>1145.39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128.57</v>
      </c>
      <c r="E14" s="30">
        <v>128.57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43.2</v>
      </c>
      <c r="E16" s="30">
        <v>43.2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255.53</v>
      </c>
      <c r="E18" s="30">
        <v>0</v>
      </c>
      <c r="F18" s="13">
        <v>255.53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97.66</v>
      </c>
      <c r="E26" s="30">
        <v>97.66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1670.35</v>
      </c>
      <c r="C36" s="67" t="s">
        <v>48</v>
      </c>
      <c r="D36" s="78">
        <f>SUM(D7:D34)</f>
        <v>1670.3500000000001</v>
      </c>
      <c r="E36" s="78">
        <f>SUM(E7:E34)</f>
        <v>1414.8200000000002</v>
      </c>
      <c r="F36" s="78">
        <f>SUM(F7:F34)</f>
        <v>255.53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1670.35</v>
      </c>
      <c r="D7" s="52">
        <v>1414.82</v>
      </c>
      <c r="E7" s="52">
        <v>255.53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7</v>
      </c>
      <c r="C8" s="49">
        <v>1145.39</v>
      </c>
      <c r="D8" s="52">
        <v>1145.39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1145.39</v>
      </c>
      <c r="D9" s="52">
        <v>1145.39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740.01</v>
      </c>
      <c r="D10" s="52">
        <v>740.01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405.38</v>
      </c>
      <c r="D11" s="52">
        <v>405.38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11</v>
      </c>
      <c r="C12" s="49">
        <v>128.57</v>
      </c>
      <c r="D12" s="52">
        <v>128.57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128.57</v>
      </c>
      <c r="D13" s="52">
        <v>128.57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0.96</v>
      </c>
      <c r="D14" s="52">
        <v>0.96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7" t="s">
        <v>75</v>
      </c>
      <c r="C15" s="49">
        <v>119.11</v>
      </c>
      <c r="D15" s="52">
        <v>119.11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8.5</v>
      </c>
      <c r="D16" s="52">
        <v>8.5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43.2</v>
      </c>
      <c r="D17" s="52">
        <v>43.2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0.84</v>
      </c>
      <c r="D18" s="52">
        <v>0.84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0.84</v>
      </c>
      <c r="D19" s="52">
        <v>0.84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42.36</v>
      </c>
      <c r="D20" s="52">
        <v>42.36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41.09</v>
      </c>
      <c r="D21" s="52">
        <v>41.09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1.27</v>
      </c>
      <c r="D22" s="52">
        <v>1.27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15</v>
      </c>
      <c r="C23" s="49">
        <v>255.53</v>
      </c>
      <c r="D23" s="52">
        <v>0</v>
      </c>
      <c r="E23" s="52">
        <v>255.53</v>
      </c>
      <c r="F23" s="52">
        <v>0</v>
      </c>
      <c r="G23" s="50">
        <v>0</v>
      </c>
    </row>
    <row r="24" spans="1:7" ht="18.75" customHeight="1">
      <c r="A24" s="29" t="s">
        <v>91</v>
      </c>
      <c r="B24" s="47" t="s">
        <v>92</v>
      </c>
      <c r="C24" s="49">
        <v>255.53</v>
      </c>
      <c r="D24" s="52">
        <v>0</v>
      </c>
      <c r="E24" s="52">
        <v>255.53</v>
      </c>
      <c r="F24" s="52">
        <v>0</v>
      </c>
      <c r="G24" s="50">
        <v>0</v>
      </c>
    </row>
    <row r="25" spans="1:7" ht="18.75" customHeight="1">
      <c r="A25" s="29" t="s">
        <v>93</v>
      </c>
      <c r="B25" s="47" t="s">
        <v>94</v>
      </c>
      <c r="C25" s="49">
        <v>255.53</v>
      </c>
      <c r="D25" s="52">
        <v>0</v>
      </c>
      <c r="E25" s="52">
        <v>255.53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23</v>
      </c>
      <c r="C26" s="49">
        <v>97.66</v>
      </c>
      <c r="D26" s="52">
        <v>97.66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96</v>
      </c>
      <c r="B27" s="47" t="s">
        <v>97</v>
      </c>
      <c r="C27" s="49">
        <v>97.66</v>
      </c>
      <c r="D27" s="52">
        <v>97.66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98</v>
      </c>
      <c r="B28" s="47" t="s">
        <v>99</v>
      </c>
      <c r="C28" s="49">
        <v>68.65</v>
      </c>
      <c r="D28" s="52">
        <v>68.65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100</v>
      </c>
      <c r="B29" s="47" t="s">
        <v>101</v>
      </c>
      <c r="C29" s="49">
        <v>29.01</v>
      </c>
      <c r="D29" s="52">
        <v>29.01</v>
      </c>
      <c r="E29" s="52">
        <v>0</v>
      </c>
      <c r="F29" s="52">
        <v>0</v>
      </c>
      <c r="G29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103</v>
      </c>
      <c r="E4" s="46" t="s">
        <v>104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1670.35</v>
      </c>
      <c r="D7" s="49">
        <v>1009.44</v>
      </c>
      <c r="E7" s="50">
        <v>660.91</v>
      </c>
      <c r="F7" s="38"/>
      <c r="G7" s="38"/>
    </row>
    <row r="8" spans="1:5" ht="15.75" customHeight="1">
      <c r="A8" s="29" t="s">
        <v>62</v>
      </c>
      <c r="B8" s="47" t="s">
        <v>7</v>
      </c>
      <c r="C8" s="48">
        <v>1145.39</v>
      </c>
      <c r="D8" s="49">
        <v>740.01</v>
      </c>
      <c r="E8" s="50">
        <v>405.38</v>
      </c>
    </row>
    <row r="9" spans="1:5" ht="15.75" customHeight="1">
      <c r="A9" s="29" t="s">
        <v>63</v>
      </c>
      <c r="B9" s="47" t="s">
        <v>64</v>
      </c>
      <c r="C9" s="48">
        <v>1145.39</v>
      </c>
      <c r="D9" s="49">
        <v>740.01</v>
      </c>
      <c r="E9" s="50">
        <v>405.38</v>
      </c>
    </row>
    <row r="10" spans="1:5" ht="15.75" customHeight="1">
      <c r="A10" s="29" t="s">
        <v>65</v>
      </c>
      <c r="B10" s="47" t="s">
        <v>66</v>
      </c>
      <c r="C10" s="48">
        <v>740.01</v>
      </c>
      <c r="D10" s="49">
        <v>740.01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405.38</v>
      </c>
      <c r="D11" s="49">
        <v>0</v>
      </c>
      <c r="E11" s="50">
        <v>405.38</v>
      </c>
    </row>
    <row r="12" spans="1:5" ht="15.75" customHeight="1">
      <c r="A12" s="29" t="s">
        <v>69</v>
      </c>
      <c r="B12" s="47" t="s">
        <v>11</v>
      </c>
      <c r="C12" s="48">
        <v>128.57</v>
      </c>
      <c r="D12" s="49">
        <v>128.57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128.57</v>
      </c>
      <c r="D13" s="49">
        <v>128.57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0.96</v>
      </c>
      <c r="D14" s="49">
        <v>0.96</v>
      </c>
      <c r="E14" s="50">
        <v>0</v>
      </c>
    </row>
    <row r="15" spans="1:5" ht="18.75" customHeight="1">
      <c r="A15" s="29" t="s">
        <v>74</v>
      </c>
      <c r="B15" s="47" t="s">
        <v>75</v>
      </c>
      <c r="C15" s="48">
        <v>119.11</v>
      </c>
      <c r="D15" s="49">
        <v>119.11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8.5</v>
      </c>
      <c r="D16" s="49">
        <v>8.5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43.2</v>
      </c>
      <c r="D17" s="49">
        <v>43.2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0.84</v>
      </c>
      <c r="D18" s="49">
        <v>0.84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0.84</v>
      </c>
      <c r="D19" s="49">
        <v>0.84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42.36</v>
      </c>
      <c r="D20" s="49">
        <v>42.36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41.09</v>
      </c>
      <c r="D21" s="49">
        <v>41.09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1.27</v>
      </c>
      <c r="D22" s="49">
        <v>1.27</v>
      </c>
      <c r="E22" s="50">
        <v>0</v>
      </c>
    </row>
    <row r="23" spans="1:5" ht="15.75" customHeight="1">
      <c r="A23" s="29" t="s">
        <v>90</v>
      </c>
      <c r="B23" s="47" t="s">
        <v>15</v>
      </c>
      <c r="C23" s="48">
        <v>255.53</v>
      </c>
      <c r="D23" s="49">
        <v>0</v>
      </c>
      <c r="E23" s="50">
        <v>255.53</v>
      </c>
    </row>
    <row r="24" spans="1:5" ht="18.75" customHeight="1">
      <c r="A24" s="29" t="s">
        <v>91</v>
      </c>
      <c r="B24" s="47" t="s">
        <v>92</v>
      </c>
      <c r="C24" s="48">
        <v>255.53</v>
      </c>
      <c r="D24" s="49">
        <v>0</v>
      </c>
      <c r="E24" s="50">
        <v>255.53</v>
      </c>
    </row>
    <row r="25" spans="1:5" ht="18.75" customHeight="1">
      <c r="A25" s="29" t="s">
        <v>93</v>
      </c>
      <c r="B25" s="47" t="s">
        <v>94</v>
      </c>
      <c r="C25" s="48">
        <v>255.53</v>
      </c>
      <c r="D25" s="49">
        <v>0</v>
      </c>
      <c r="E25" s="50">
        <v>255.53</v>
      </c>
    </row>
    <row r="26" spans="1:5" ht="15.75" customHeight="1">
      <c r="A26" s="29" t="s">
        <v>95</v>
      </c>
      <c r="B26" s="47" t="s">
        <v>23</v>
      </c>
      <c r="C26" s="48">
        <v>97.66</v>
      </c>
      <c r="D26" s="49">
        <v>97.66</v>
      </c>
      <c r="E26" s="50">
        <v>0</v>
      </c>
    </row>
    <row r="27" spans="1:5" ht="15.75" customHeight="1">
      <c r="A27" s="29" t="s">
        <v>96</v>
      </c>
      <c r="B27" s="47" t="s">
        <v>97</v>
      </c>
      <c r="C27" s="48">
        <v>97.66</v>
      </c>
      <c r="D27" s="49">
        <v>97.66</v>
      </c>
      <c r="E27" s="50">
        <v>0</v>
      </c>
    </row>
    <row r="28" spans="1:5" ht="15.75" customHeight="1">
      <c r="A28" s="29" t="s">
        <v>98</v>
      </c>
      <c r="B28" s="47" t="s">
        <v>99</v>
      </c>
      <c r="C28" s="48">
        <v>68.65</v>
      </c>
      <c r="D28" s="49">
        <v>68.65</v>
      </c>
      <c r="E28" s="50">
        <v>0</v>
      </c>
    </row>
    <row r="29" spans="1:5" ht="15.75" customHeight="1">
      <c r="A29" s="29" t="s">
        <v>100</v>
      </c>
      <c r="B29" s="47" t="s">
        <v>101</v>
      </c>
      <c r="C29" s="48">
        <v>29.01</v>
      </c>
      <c r="D29" s="49">
        <v>29.01</v>
      </c>
      <c r="E29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106</v>
      </c>
      <c r="D4" s="19"/>
      <c r="E4" s="19"/>
      <c r="F4" s="20" t="s">
        <v>107</v>
      </c>
      <c r="G4" s="21"/>
      <c r="H4" s="22"/>
      <c r="I4" s="22" t="s">
        <v>108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103</v>
      </c>
      <c r="E5" s="25" t="s">
        <v>104</v>
      </c>
      <c r="F5" s="25" t="s">
        <v>3</v>
      </c>
      <c r="G5" s="26" t="s">
        <v>103</v>
      </c>
      <c r="H5" s="25" t="s">
        <v>104</v>
      </c>
      <c r="I5" s="25" t="s">
        <v>3</v>
      </c>
      <c r="J5" s="26" t="s">
        <v>103</v>
      </c>
      <c r="K5" s="33" t="s">
        <v>104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1298.23</v>
      </c>
      <c r="D7" s="30">
        <v>1025.29</v>
      </c>
      <c r="E7" s="30">
        <v>272.94</v>
      </c>
      <c r="F7" s="30">
        <v>1414.82</v>
      </c>
      <c r="G7" s="30">
        <v>1009.44</v>
      </c>
      <c r="H7" s="30">
        <v>405.38</v>
      </c>
      <c r="I7" s="35">
        <f aca="true" t="shared" si="0" ref="I7:I26">IF(C7&gt;0,(F7-C7)/C7,0)</f>
        <v>0.08980689092071506</v>
      </c>
      <c r="J7" s="36">
        <f aca="true" t="shared" si="1" ref="J7:J26">IF(D7&gt;0,(G7-D7)/D7,0)</f>
        <v>-0.01545904085673313</v>
      </c>
      <c r="K7" s="37">
        <f aca="true" t="shared" si="2" ref="K7:K26">IF(E7&gt;0,(H7-E7)/E7,0)</f>
        <v>0.48523485015021617</v>
      </c>
      <c r="L7" s="38"/>
      <c r="M7" s="38"/>
    </row>
    <row r="8" spans="1:11" ht="15.75" customHeight="1">
      <c r="A8" s="29" t="s">
        <v>62</v>
      </c>
      <c r="B8" s="29" t="s">
        <v>7</v>
      </c>
      <c r="C8" s="30">
        <v>1026.31</v>
      </c>
      <c r="D8" s="30">
        <v>753.37</v>
      </c>
      <c r="E8" s="30">
        <v>272.94</v>
      </c>
      <c r="F8" s="30">
        <v>1145.39</v>
      </c>
      <c r="G8" s="30">
        <v>740.01</v>
      </c>
      <c r="H8" s="30">
        <v>405.38</v>
      </c>
      <c r="I8" s="35">
        <f t="shared" si="0"/>
        <v>0.11602732117976065</v>
      </c>
      <c r="J8" s="36">
        <f t="shared" si="1"/>
        <v>-0.017733650132073234</v>
      </c>
      <c r="K8" s="37">
        <f t="shared" si="2"/>
        <v>0.48523485015021617</v>
      </c>
    </row>
    <row r="9" spans="1:11" ht="15.75" customHeight="1">
      <c r="A9" s="29" t="s">
        <v>109</v>
      </c>
      <c r="B9" s="29" t="s">
        <v>64</v>
      </c>
      <c r="C9" s="30">
        <v>1026.31</v>
      </c>
      <c r="D9" s="30">
        <v>753.37</v>
      </c>
      <c r="E9" s="30">
        <v>272.94</v>
      </c>
      <c r="F9" s="30">
        <v>1145.39</v>
      </c>
      <c r="G9" s="30">
        <v>740.01</v>
      </c>
      <c r="H9" s="30">
        <v>405.38</v>
      </c>
      <c r="I9" s="35">
        <f t="shared" si="0"/>
        <v>0.11602732117976065</v>
      </c>
      <c r="J9" s="36">
        <f t="shared" si="1"/>
        <v>-0.017733650132073234</v>
      </c>
      <c r="K9" s="37">
        <f t="shared" si="2"/>
        <v>0.48523485015021617</v>
      </c>
    </row>
    <row r="10" spans="1:11" ht="18.75" customHeight="1">
      <c r="A10" s="29" t="s">
        <v>110</v>
      </c>
      <c r="B10" s="29" t="s">
        <v>66</v>
      </c>
      <c r="C10" s="30">
        <v>753.37</v>
      </c>
      <c r="D10" s="30">
        <v>753.37</v>
      </c>
      <c r="E10" s="30">
        <v>0</v>
      </c>
      <c r="F10" s="30">
        <v>740.01</v>
      </c>
      <c r="G10" s="30">
        <v>740.01</v>
      </c>
      <c r="H10" s="30">
        <v>0</v>
      </c>
      <c r="I10" s="35">
        <f t="shared" si="0"/>
        <v>-0.017733650132073234</v>
      </c>
      <c r="J10" s="36">
        <f t="shared" si="1"/>
        <v>-0.017733650132073234</v>
      </c>
      <c r="K10" s="37">
        <f t="shared" si="2"/>
        <v>0</v>
      </c>
    </row>
    <row r="11" spans="1:11" ht="18.75" customHeight="1">
      <c r="A11" s="29" t="s">
        <v>111</v>
      </c>
      <c r="B11" s="29" t="s">
        <v>68</v>
      </c>
      <c r="C11" s="30">
        <v>272.94</v>
      </c>
      <c r="D11" s="30">
        <v>0</v>
      </c>
      <c r="E11" s="30">
        <v>272.94</v>
      </c>
      <c r="F11" s="30">
        <v>405.38</v>
      </c>
      <c r="G11" s="30">
        <v>0</v>
      </c>
      <c r="H11" s="30">
        <v>405.38</v>
      </c>
      <c r="I11" s="35">
        <f t="shared" si="0"/>
        <v>0.48523485015021617</v>
      </c>
      <c r="J11" s="36">
        <f t="shared" si="1"/>
        <v>0</v>
      </c>
      <c r="K11" s="37">
        <f t="shared" si="2"/>
        <v>0.48523485015021617</v>
      </c>
    </row>
    <row r="12" spans="1:11" ht="18.75" customHeight="1">
      <c r="A12" s="29" t="s">
        <v>69</v>
      </c>
      <c r="B12" s="29" t="s">
        <v>11</v>
      </c>
      <c r="C12" s="30">
        <v>134.27</v>
      </c>
      <c r="D12" s="30">
        <v>134.27</v>
      </c>
      <c r="E12" s="30">
        <v>0</v>
      </c>
      <c r="F12" s="30">
        <v>128.57</v>
      </c>
      <c r="G12" s="30">
        <v>128.57</v>
      </c>
      <c r="H12" s="30">
        <v>0</v>
      </c>
      <c r="I12" s="35">
        <f t="shared" si="0"/>
        <v>-0.04245177627169149</v>
      </c>
      <c r="J12" s="36">
        <f t="shared" si="1"/>
        <v>-0.04245177627169149</v>
      </c>
      <c r="K12" s="37">
        <f t="shared" si="2"/>
        <v>0</v>
      </c>
    </row>
    <row r="13" spans="1:11" ht="18.75" customHeight="1">
      <c r="A13" s="29" t="s">
        <v>112</v>
      </c>
      <c r="B13" s="29" t="s">
        <v>71</v>
      </c>
      <c r="C13" s="30">
        <v>134.27</v>
      </c>
      <c r="D13" s="30">
        <v>134.27</v>
      </c>
      <c r="E13" s="30">
        <v>0</v>
      </c>
      <c r="F13" s="30">
        <v>128.57</v>
      </c>
      <c r="G13" s="30">
        <v>128.57</v>
      </c>
      <c r="H13" s="30">
        <v>0</v>
      </c>
      <c r="I13" s="35">
        <f t="shared" si="0"/>
        <v>-0.04245177627169149</v>
      </c>
      <c r="J13" s="36">
        <f t="shared" si="1"/>
        <v>-0.04245177627169149</v>
      </c>
      <c r="K13" s="37">
        <f t="shared" si="2"/>
        <v>0</v>
      </c>
    </row>
    <row r="14" spans="1:11" ht="18.75" customHeight="1">
      <c r="A14" s="29" t="s">
        <v>110</v>
      </c>
      <c r="B14" s="29" t="s">
        <v>73</v>
      </c>
      <c r="C14" s="30">
        <v>12.55</v>
      </c>
      <c r="D14" s="30">
        <v>12.55</v>
      </c>
      <c r="E14" s="30">
        <v>0</v>
      </c>
      <c r="F14" s="30">
        <v>0.96</v>
      </c>
      <c r="G14" s="30">
        <v>0.96</v>
      </c>
      <c r="H14" s="30">
        <v>0</v>
      </c>
      <c r="I14" s="35">
        <f t="shared" si="0"/>
        <v>-0.9235059760956175</v>
      </c>
      <c r="J14" s="36">
        <f t="shared" si="1"/>
        <v>-0.9235059760956175</v>
      </c>
      <c r="K14" s="37">
        <f t="shared" si="2"/>
        <v>0</v>
      </c>
    </row>
    <row r="15" spans="1:11" ht="27.75" customHeight="1">
      <c r="A15" s="29" t="s">
        <v>113</v>
      </c>
      <c r="B15" s="29" t="s">
        <v>75</v>
      </c>
      <c r="C15" s="30">
        <v>117.16</v>
      </c>
      <c r="D15" s="30">
        <v>117.16</v>
      </c>
      <c r="E15" s="30">
        <v>0</v>
      </c>
      <c r="F15" s="30">
        <v>119.11</v>
      </c>
      <c r="G15" s="30">
        <v>119.11</v>
      </c>
      <c r="H15" s="30">
        <v>0</v>
      </c>
      <c r="I15" s="35">
        <f t="shared" si="0"/>
        <v>0.01664390576988736</v>
      </c>
      <c r="J15" s="36">
        <f t="shared" si="1"/>
        <v>0.01664390576988736</v>
      </c>
      <c r="K15" s="37">
        <f t="shared" si="2"/>
        <v>0</v>
      </c>
    </row>
    <row r="16" spans="1:11" ht="27.75" customHeight="1">
      <c r="A16" s="29" t="s">
        <v>114</v>
      </c>
      <c r="B16" s="29" t="s">
        <v>77</v>
      </c>
      <c r="C16" s="30">
        <v>4.56</v>
      </c>
      <c r="D16" s="30">
        <v>4.56</v>
      </c>
      <c r="E16" s="30">
        <v>0</v>
      </c>
      <c r="F16" s="30">
        <v>8.5</v>
      </c>
      <c r="G16" s="30">
        <v>8.5</v>
      </c>
      <c r="H16" s="30">
        <v>0</v>
      </c>
      <c r="I16" s="35">
        <f t="shared" si="0"/>
        <v>0.8640350877192984</v>
      </c>
      <c r="J16" s="36">
        <f t="shared" si="1"/>
        <v>0.8640350877192984</v>
      </c>
      <c r="K16" s="37">
        <f t="shared" si="2"/>
        <v>0</v>
      </c>
    </row>
    <row r="17" spans="1:11" ht="15.75" customHeight="1">
      <c r="A17" s="29" t="s">
        <v>78</v>
      </c>
      <c r="B17" s="29" t="s">
        <v>79</v>
      </c>
      <c r="C17" s="30">
        <v>41.87</v>
      </c>
      <c r="D17" s="30">
        <v>41.87</v>
      </c>
      <c r="E17" s="30">
        <v>0</v>
      </c>
      <c r="F17" s="30">
        <v>43.2</v>
      </c>
      <c r="G17" s="30">
        <v>43.2</v>
      </c>
      <c r="H17" s="30">
        <v>0</v>
      </c>
      <c r="I17" s="35">
        <f t="shared" si="0"/>
        <v>0.031764986864103305</v>
      </c>
      <c r="J17" s="36">
        <f t="shared" si="1"/>
        <v>0.031764986864103305</v>
      </c>
      <c r="K17" s="37">
        <f t="shared" si="2"/>
        <v>0</v>
      </c>
    </row>
    <row r="18" spans="1:11" ht="15.75" customHeight="1">
      <c r="A18" s="29" t="s">
        <v>115</v>
      </c>
      <c r="B18" s="29" t="s">
        <v>81</v>
      </c>
      <c r="C18" s="30">
        <v>0.18</v>
      </c>
      <c r="D18" s="30">
        <v>0.18</v>
      </c>
      <c r="E18" s="30">
        <v>0</v>
      </c>
      <c r="F18" s="30">
        <v>0.84</v>
      </c>
      <c r="G18" s="30">
        <v>0.84</v>
      </c>
      <c r="H18" s="30">
        <v>0</v>
      </c>
      <c r="I18" s="35">
        <f t="shared" si="0"/>
        <v>3.6666666666666665</v>
      </c>
      <c r="J18" s="36">
        <f t="shared" si="1"/>
        <v>3.6666666666666665</v>
      </c>
      <c r="K18" s="37">
        <f t="shared" si="2"/>
        <v>0</v>
      </c>
    </row>
    <row r="19" spans="1:11" ht="18.75" customHeight="1">
      <c r="A19" s="29" t="s">
        <v>116</v>
      </c>
      <c r="B19" s="29" t="s">
        <v>83</v>
      </c>
      <c r="C19" s="30">
        <v>0.18</v>
      </c>
      <c r="D19" s="30">
        <v>0.18</v>
      </c>
      <c r="E19" s="30">
        <v>0</v>
      </c>
      <c r="F19" s="30">
        <v>0.84</v>
      </c>
      <c r="G19" s="30">
        <v>0.84</v>
      </c>
      <c r="H19" s="30">
        <v>0</v>
      </c>
      <c r="I19" s="35">
        <f t="shared" si="0"/>
        <v>3.6666666666666665</v>
      </c>
      <c r="J19" s="36">
        <f t="shared" si="1"/>
        <v>3.6666666666666665</v>
      </c>
      <c r="K19" s="37">
        <f t="shared" si="2"/>
        <v>0</v>
      </c>
    </row>
    <row r="20" spans="1:11" ht="18.75" customHeight="1">
      <c r="A20" s="29" t="s">
        <v>117</v>
      </c>
      <c r="B20" s="29" t="s">
        <v>85</v>
      </c>
      <c r="C20" s="30">
        <v>41.69</v>
      </c>
      <c r="D20" s="30">
        <v>41.69</v>
      </c>
      <c r="E20" s="30">
        <v>0</v>
      </c>
      <c r="F20" s="30">
        <v>42.36</v>
      </c>
      <c r="G20" s="30">
        <v>42.36</v>
      </c>
      <c r="H20" s="30">
        <v>0</v>
      </c>
      <c r="I20" s="35">
        <f t="shared" si="0"/>
        <v>0.016071000239865716</v>
      </c>
      <c r="J20" s="36">
        <f t="shared" si="1"/>
        <v>0.016071000239865716</v>
      </c>
      <c r="K20" s="37">
        <f t="shared" si="2"/>
        <v>0</v>
      </c>
    </row>
    <row r="21" spans="1:11" ht="15.75" customHeight="1">
      <c r="A21" s="29" t="s">
        <v>110</v>
      </c>
      <c r="B21" s="29" t="s">
        <v>87</v>
      </c>
      <c r="C21" s="30">
        <v>40.42</v>
      </c>
      <c r="D21" s="30">
        <v>40.42</v>
      </c>
      <c r="E21" s="30">
        <v>0</v>
      </c>
      <c r="F21" s="30">
        <v>41.09</v>
      </c>
      <c r="G21" s="30">
        <v>41.09</v>
      </c>
      <c r="H21" s="30">
        <v>0</v>
      </c>
      <c r="I21" s="35">
        <f t="shared" si="0"/>
        <v>0.01657595249876303</v>
      </c>
      <c r="J21" s="36">
        <f t="shared" si="1"/>
        <v>0.01657595249876303</v>
      </c>
      <c r="K21" s="37">
        <f t="shared" si="2"/>
        <v>0</v>
      </c>
    </row>
    <row r="22" spans="1:11" ht="18.75" customHeight="1">
      <c r="A22" s="29" t="s">
        <v>116</v>
      </c>
      <c r="B22" s="29" t="s">
        <v>89</v>
      </c>
      <c r="C22" s="30">
        <v>1.27</v>
      </c>
      <c r="D22" s="30">
        <v>1.27</v>
      </c>
      <c r="E22" s="30">
        <v>0</v>
      </c>
      <c r="F22" s="30">
        <v>1.27</v>
      </c>
      <c r="G22" s="30">
        <v>1.27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5.75" customHeight="1">
      <c r="A23" s="29" t="s">
        <v>95</v>
      </c>
      <c r="B23" s="29" t="s">
        <v>23</v>
      </c>
      <c r="C23" s="30">
        <v>95.78</v>
      </c>
      <c r="D23" s="30">
        <v>95.78</v>
      </c>
      <c r="E23" s="30">
        <v>0</v>
      </c>
      <c r="F23" s="30">
        <v>97.66</v>
      </c>
      <c r="G23" s="30">
        <v>97.66</v>
      </c>
      <c r="H23" s="30">
        <v>0</v>
      </c>
      <c r="I23" s="35">
        <f t="shared" si="0"/>
        <v>0.019628314888285606</v>
      </c>
      <c r="J23" s="36">
        <f t="shared" si="1"/>
        <v>0.019628314888285606</v>
      </c>
      <c r="K23" s="37">
        <f t="shared" si="2"/>
        <v>0</v>
      </c>
    </row>
    <row r="24" spans="1:11" ht="15.75" customHeight="1">
      <c r="A24" s="29" t="s">
        <v>109</v>
      </c>
      <c r="B24" s="29" t="s">
        <v>97</v>
      </c>
      <c r="C24" s="30">
        <v>95.78</v>
      </c>
      <c r="D24" s="30">
        <v>95.78</v>
      </c>
      <c r="E24" s="30">
        <v>0</v>
      </c>
      <c r="F24" s="30">
        <v>97.66</v>
      </c>
      <c r="G24" s="30">
        <v>97.66</v>
      </c>
      <c r="H24" s="30">
        <v>0</v>
      </c>
      <c r="I24" s="35">
        <f t="shared" si="0"/>
        <v>0.019628314888285606</v>
      </c>
      <c r="J24" s="36">
        <f t="shared" si="1"/>
        <v>0.019628314888285606</v>
      </c>
      <c r="K24" s="37">
        <f t="shared" si="2"/>
        <v>0</v>
      </c>
    </row>
    <row r="25" spans="1:11" ht="15.75" customHeight="1">
      <c r="A25" s="29" t="s">
        <v>110</v>
      </c>
      <c r="B25" s="29" t="s">
        <v>99</v>
      </c>
      <c r="C25" s="30">
        <v>67.61</v>
      </c>
      <c r="D25" s="30">
        <v>67.61</v>
      </c>
      <c r="E25" s="30">
        <v>0</v>
      </c>
      <c r="F25" s="30">
        <v>68.65</v>
      </c>
      <c r="G25" s="30">
        <v>68.65</v>
      </c>
      <c r="H25" s="30">
        <v>0</v>
      </c>
      <c r="I25" s="35">
        <f t="shared" si="0"/>
        <v>0.015382339890548827</v>
      </c>
      <c r="J25" s="36">
        <f t="shared" si="1"/>
        <v>0.015382339890548827</v>
      </c>
      <c r="K25" s="37">
        <f t="shared" si="2"/>
        <v>0</v>
      </c>
    </row>
    <row r="26" spans="1:11" ht="15.75" customHeight="1">
      <c r="A26" s="29" t="s">
        <v>111</v>
      </c>
      <c r="B26" s="29" t="s">
        <v>101</v>
      </c>
      <c r="C26" s="30">
        <v>28.17</v>
      </c>
      <c r="D26" s="30">
        <v>28.17</v>
      </c>
      <c r="E26" s="30">
        <v>0</v>
      </c>
      <c r="F26" s="30">
        <v>29.01</v>
      </c>
      <c r="G26" s="30">
        <v>29.01</v>
      </c>
      <c r="H26" s="30">
        <v>0</v>
      </c>
      <c r="I26" s="35">
        <f t="shared" si="0"/>
        <v>0.029818956336528216</v>
      </c>
      <c r="J26" s="36">
        <f t="shared" si="1"/>
        <v>0.029818956336528216</v>
      </c>
      <c r="K26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107</v>
      </c>
      <c r="D4" s="22" t="s">
        <v>119</v>
      </c>
    </row>
    <row r="5" spans="1:4" ht="19.5" customHeight="1">
      <c r="A5" s="23" t="s">
        <v>60</v>
      </c>
      <c r="B5" s="40" t="s">
        <v>120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1009.44</v>
      </c>
      <c r="D7" s="43"/>
      <c r="E7" s="38"/>
      <c r="F7" s="38"/>
    </row>
    <row r="8" spans="1:4" ht="15.75" customHeight="1">
      <c r="A8" s="29" t="s">
        <v>121</v>
      </c>
      <c r="B8" s="41" t="s">
        <v>122</v>
      </c>
      <c r="C8" s="42">
        <v>901.38</v>
      </c>
      <c r="D8" s="43"/>
    </row>
    <row r="9" spans="1:5" ht="15.75" customHeight="1">
      <c r="A9" s="29" t="s">
        <v>123</v>
      </c>
      <c r="B9" s="41" t="s">
        <v>124</v>
      </c>
      <c r="C9" s="42">
        <v>291.38</v>
      </c>
      <c r="D9" s="43"/>
      <c r="E9" s="3"/>
    </row>
    <row r="10" spans="1:4" ht="15.75" customHeight="1">
      <c r="A10" s="29" t="s">
        <v>125</v>
      </c>
      <c r="B10" s="41" t="s">
        <v>126</v>
      </c>
      <c r="C10" s="42">
        <v>316.35</v>
      </c>
      <c r="D10" s="43"/>
    </row>
    <row r="11" spans="1:5" ht="63.75" customHeight="1">
      <c r="A11" s="29" t="s">
        <v>125</v>
      </c>
      <c r="B11" s="41" t="s">
        <v>126</v>
      </c>
      <c r="C11" s="42">
        <v>21.9</v>
      </c>
      <c r="D11" s="43" t="s">
        <v>127</v>
      </c>
      <c r="E11" s="3"/>
    </row>
    <row r="12" spans="1:4" ht="15.75" customHeight="1">
      <c r="A12" s="29" t="s">
        <v>128</v>
      </c>
      <c r="B12" s="41" t="s">
        <v>129</v>
      </c>
      <c r="C12" s="42">
        <v>24.28</v>
      </c>
      <c r="D12" s="43"/>
    </row>
    <row r="13" spans="1:4" ht="15.75" customHeight="1">
      <c r="A13" s="29" t="s">
        <v>130</v>
      </c>
      <c r="B13" s="41" t="s">
        <v>131</v>
      </c>
      <c r="C13" s="42">
        <v>51.21</v>
      </c>
      <c r="D13" s="43"/>
    </row>
    <row r="14" spans="1:4" ht="15.75" customHeight="1">
      <c r="A14" s="29" t="s">
        <v>132</v>
      </c>
      <c r="B14" s="41" t="s">
        <v>133</v>
      </c>
      <c r="C14" s="42">
        <v>119.11</v>
      </c>
      <c r="D14" s="43"/>
    </row>
    <row r="15" spans="1:4" ht="15.75" customHeight="1">
      <c r="A15" s="29" t="s">
        <v>134</v>
      </c>
      <c r="B15" s="41" t="s">
        <v>135</v>
      </c>
      <c r="C15" s="42">
        <v>8.5</v>
      </c>
      <c r="D15" s="43"/>
    </row>
    <row r="16" spans="1:4" ht="15.75" customHeight="1">
      <c r="A16" s="29" t="s">
        <v>136</v>
      </c>
      <c r="B16" s="41" t="s">
        <v>137</v>
      </c>
      <c r="C16" s="42">
        <v>68.65</v>
      </c>
      <c r="D16" s="43"/>
    </row>
    <row r="17" spans="1:4" ht="15.75" customHeight="1">
      <c r="A17" s="29" t="s">
        <v>138</v>
      </c>
      <c r="B17" s="41" t="s">
        <v>139</v>
      </c>
      <c r="C17" s="42">
        <v>89.66</v>
      </c>
      <c r="D17" s="43"/>
    </row>
    <row r="18" spans="1:4" ht="15.75" customHeight="1">
      <c r="A18" s="29" t="s">
        <v>140</v>
      </c>
      <c r="B18" s="41" t="s">
        <v>141</v>
      </c>
      <c r="C18" s="42">
        <v>11.91</v>
      </c>
      <c r="D18" s="43"/>
    </row>
    <row r="19" spans="1:4" ht="15.75" customHeight="1">
      <c r="A19" s="29" t="s">
        <v>142</v>
      </c>
      <c r="B19" s="41" t="s">
        <v>143</v>
      </c>
      <c r="C19" s="42">
        <v>20.87</v>
      </c>
      <c r="D19" s="43"/>
    </row>
    <row r="20" spans="1:4" ht="15.75" customHeight="1">
      <c r="A20" s="29" t="s">
        <v>144</v>
      </c>
      <c r="B20" s="41" t="s">
        <v>145</v>
      </c>
      <c r="C20" s="42">
        <v>55.92</v>
      </c>
      <c r="D20" s="43"/>
    </row>
    <row r="21" spans="1:4" ht="15.75" customHeight="1">
      <c r="A21" s="29" t="s">
        <v>146</v>
      </c>
      <c r="B21" s="41" t="s">
        <v>147</v>
      </c>
      <c r="C21" s="42">
        <v>0.96</v>
      </c>
      <c r="D21" s="43"/>
    </row>
    <row r="22" spans="1:4" ht="15.75" customHeight="1">
      <c r="A22" s="29" t="s">
        <v>148</v>
      </c>
      <c r="B22" s="41" t="s">
        <v>149</v>
      </c>
      <c r="C22" s="42">
        <v>18.4</v>
      </c>
      <c r="D22" s="43"/>
    </row>
    <row r="23" spans="1:4" ht="15.75" customHeight="1">
      <c r="A23" s="29" t="s">
        <v>150</v>
      </c>
      <c r="B23" s="41" t="s">
        <v>151</v>
      </c>
      <c r="C23" s="42">
        <v>12.9</v>
      </c>
      <c r="D23" s="43"/>
    </row>
    <row r="24" spans="1:4" ht="15.75" customHeight="1">
      <c r="A24" s="29" t="s">
        <v>152</v>
      </c>
      <c r="B24" s="41" t="s">
        <v>153</v>
      </c>
      <c r="C24" s="42">
        <v>2.26</v>
      </c>
      <c r="D24" s="43"/>
    </row>
    <row r="25" spans="1:4" ht="15.75" customHeight="1">
      <c r="A25" s="29" t="s">
        <v>154</v>
      </c>
      <c r="B25" s="41" t="s">
        <v>155</v>
      </c>
      <c r="C25" s="42">
        <v>2.4</v>
      </c>
      <c r="D25" s="43"/>
    </row>
    <row r="26" spans="1:4" ht="15.75" customHeight="1">
      <c r="A26" s="29" t="s">
        <v>156</v>
      </c>
      <c r="B26" s="41" t="s">
        <v>157</v>
      </c>
      <c r="C26" s="42">
        <v>0.84</v>
      </c>
      <c r="D26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106</v>
      </c>
      <c r="D4" s="19"/>
      <c r="E4" s="19"/>
      <c r="F4" s="20" t="s">
        <v>107</v>
      </c>
      <c r="G4" s="21"/>
      <c r="H4" s="22"/>
      <c r="I4" s="22" t="s">
        <v>108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103</v>
      </c>
      <c r="E5" s="25" t="s">
        <v>104</v>
      </c>
      <c r="F5" s="25" t="s">
        <v>3</v>
      </c>
      <c r="G5" s="26" t="s">
        <v>103</v>
      </c>
      <c r="H5" s="25" t="s">
        <v>104</v>
      </c>
      <c r="I5" s="25" t="s">
        <v>3</v>
      </c>
      <c r="J5" s="26" t="s">
        <v>103</v>
      </c>
      <c r="K5" s="33" t="s">
        <v>104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580.45</v>
      </c>
      <c r="D7" s="30">
        <v>0</v>
      </c>
      <c r="E7" s="30">
        <v>580.45</v>
      </c>
      <c r="F7" s="30">
        <v>255.53</v>
      </c>
      <c r="G7" s="30">
        <v>0</v>
      </c>
      <c r="H7" s="30">
        <v>255.53</v>
      </c>
      <c r="I7" s="35">
        <f>IF(C7&gt;0,(F7-C7)/C7,0)</f>
        <v>-0.5597725902317169</v>
      </c>
      <c r="J7" s="36">
        <f>IF(D7&gt;0,(G7-D7)/D7,0)</f>
        <v>0</v>
      </c>
      <c r="K7" s="37">
        <f>IF(E7&gt;0,(H7-E7)/E7,0)</f>
        <v>-0.5597725902317169</v>
      </c>
      <c r="L7" s="38"/>
      <c r="M7" s="38"/>
    </row>
    <row r="8" spans="1:11" ht="15.75" customHeight="1">
      <c r="A8" s="29" t="s">
        <v>90</v>
      </c>
      <c r="B8" s="29" t="s">
        <v>15</v>
      </c>
      <c r="C8" s="30">
        <v>580.45</v>
      </c>
      <c r="D8" s="30">
        <v>0</v>
      </c>
      <c r="E8" s="30">
        <v>580.45</v>
      </c>
      <c r="F8" s="30">
        <v>255.53</v>
      </c>
      <c r="G8" s="30">
        <v>0</v>
      </c>
      <c r="H8" s="30">
        <v>255.53</v>
      </c>
      <c r="I8" s="35">
        <f>IF(C8&gt;0,(F8-C8)/C8,0)</f>
        <v>-0.5597725902317169</v>
      </c>
      <c r="J8" s="36">
        <f>IF(D8&gt;0,(G8-D8)/D8,0)</f>
        <v>0</v>
      </c>
      <c r="K8" s="37">
        <f>IF(E8&gt;0,(H8-E8)/E8,0)</f>
        <v>-0.5597725902317169</v>
      </c>
    </row>
    <row r="9" spans="1:11" ht="36.75" customHeight="1">
      <c r="A9" s="29" t="s">
        <v>159</v>
      </c>
      <c r="B9" s="29" t="s">
        <v>92</v>
      </c>
      <c r="C9" s="30">
        <v>580.45</v>
      </c>
      <c r="D9" s="30">
        <v>0</v>
      </c>
      <c r="E9" s="30">
        <v>580.45</v>
      </c>
      <c r="F9" s="30">
        <v>255.53</v>
      </c>
      <c r="G9" s="30">
        <v>0</v>
      </c>
      <c r="H9" s="30">
        <v>255.53</v>
      </c>
      <c r="I9" s="35">
        <f>IF(C9&gt;0,(F9-C9)/C9,0)</f>
        <v>-0.5597725902317169</v>
      </c>
      <c r="J9" s="36">
        <f>IF(D9&gt;0,(G9-D9)/D9,0)</f>
        <v>0</v>
      </c>
      <c r="K9" s="37">
        <f>IF(E9&gt;0,(H9-E9)/E9,0)</f>
        <v>-0.5597725902317169</v>
      </c>
    </row>
    <row r="10" spans="1:11" ht="27.75" customHeight="1">
      <c r="A10" s="29" t="s">
        <v>116</v>
      </c>
      <c r="B10" s="29" t="s">
        <v>94</v>
      </c>
      <c r="C10" s="30">
        <v>580.45</v>
      </c>
      <c r="D10" s="30">
        <v>0</v>
      </c>
      <c r="E10" s="30">
        <v>580.45</v>
      </c>
      <c r="F10" s="30">
        <v>255.53</v>
      </c>
      <c r="G10" s="30">
        <v>0</v>
      </c>
      <c r="H10" s="30">
        <v>255.53</v>
      </c>
      <c r="I10" s="35">
        <f>IF(C10&gt;0,(F10-C10)/C10,0)</f>
        <v>-0.5597725902317169</v>
      </c>
      <c r="J10" s="36">
        <f>IF(D10&gt;0,(G10-D10)/D10,0)</f>
        <v>0</v>
      </c>
      <c r="K10" s="37">
        <f>IF(E10&gt;0,(H10-E10)/E10,0)</f>
        <v>-0.5597725902317169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161</v>
      </c>
      <c r="B4" s="8" t="s">
        <v>50</v>
      </c>
      <c r="C4" s="8" t="s">
        <v>119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162</v>
      </c>
      <c r="B5" s="10">
        <v>4.6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163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164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165</v>
      </c>
      <c r="B8" s="15">
        <v>4.6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166</v>
      </c>
      <c r="B9" s="10">
        <v>4.6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167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2019-03-13T02:50:20Z</dcterms:created>
  <dcterms:modified xsi:type="dcterms:W3CDTF">2019-03-13T02:50:49Z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