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75" windowHeight="9735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/>
  <calcPr fullCalcOnLoad="1"/>
</workbook>
</file>

<file path=xl/sharedStrings.xml><?xml version="1.0" encoding="utf-8"?>
<sst xmlns="http://schemas.openxmlformats.org/spreadsheetml/2006/main" count="425" uniqueCount="172">
  <si>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</si>
  <si>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</si>
  <si>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</si>
  <si>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</si>
  <si>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</si>
  <si>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</si>
  <si>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</si>
  <si>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</si>
  <si>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</si>
  <si>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</si>
  <si>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</si>
  <si>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</si>
  <si>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</si>
  <si>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</si>
  <si>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</si>
  <si>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</si>
  <si>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</si>
  <si>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</si>
  <si>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</si>
  <si>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</si>
  <si>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</si>
  <si>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</si>
  <si>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</si>
  <si>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</si>
  <si>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</si>
  <si>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</si>
  <si>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</si>
  <si>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</si>
  <si>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</si>
  <si>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</si>
  <si>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</si>
  <si>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</si>
  <si>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</si>
  <si>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晋中市人民政府房屋征收管理办公室</t>
  </si>
  <si>
    <t>晋中市人民政府房屋征收管理办公室2019年预算收支总表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</si>
  <si>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</si>
  <si>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</si>
  <si>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</si>
  <si>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</si>
  <si>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</si>
  <si>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</si>
  <si>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</si>
  <si>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</si>
  <si>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</si>
  <si>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</si>
  <si>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</si>
  <si>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</si>
  <si>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</si>
  <si>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</si>
  <si>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晋中市人民政府房屋征收管理办公室2019年财政拨款收支总表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</si>
  <si>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</si>
  <si>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</si>
  <si>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</si>
  <si>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</si>
  <si>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</si>
  <si>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</si>
  <si>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晋中市人民政府房屋征收管理办公室2019年部门预算收入总表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</si>
  <si>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</si>
  <si>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</si>
  <si>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</si>
  <si>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</si>
  <si>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</si>
  <si>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</si>
  <si>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</si>
  <si>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</si>
  <si>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</si>
  <si>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</si>
  <si>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</si>
  <si>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</si>
  <si>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</si>
  <si>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</si>
  <si>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</si>
  <si>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</si>
  <si>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</si>
  <si>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</si>
  <si>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</si>
  <si>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</si>
  <si>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</si>
  <si>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</si>
  <si>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212</t>
  </si>
  <si>
    <t xml:space="preserve">  21201</t>
  </si>
  <si>
    <t xml:space="preserve">  城乡社区管理事务</t>
  </si>
  <si>
    <t xml:space="preserve">    2120199</t>
  </si>
  <si>
    <t xml:space="preserve">    其他城乡社区管理事务支出</t>
  </si>
  <si>
    <t xml:space="preserve">  21208</t>
  </si>
  <si>
    <t xml:space="preserve">  国有土地使用权出让收入及对应专项债务收入安排的支出</t>
  </si>
  <si>
    <t xml:space="preserve">    2120899</t>
  </si>
  <si>
    <t xml:space="preserve">    其他国有土地使用权出让收入安排的支出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</si>
  <si>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</si>
  <si>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</si>
  <si>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</si>
  <si>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</si>
  <si>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</si>
  <si>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</si>
  <si>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</si>
  <si>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晋中市人民政府房屋征收管理办公室2019年部门预算支出总表</t>
  </si>
  <si>
    <t>基本支出</t>
  </si>
  <si>
    <t>项目支出</t>
  </si>
  <si>
    <t>晋中市人民政府房屋征收管理办公室2019年一般公共预算支出预算表</t>
  </si>
  <si>
    <t>2018年预算数</t>
  </si>
  <si>
    <t>2019年预算数</t>
  </si>
  <si>
    <t>2019年比2018年预算数增减%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</si>
  <si>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</si>
  <si>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</si>
  <si>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</si>
  <si>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</si>
  <si>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07</t>
  </si>
  <si>
    <t xml:space="preserve">  计划生育事务</t>
  </si>
  <si>
    <t xml:space="preserve">    99</t>
  </si>
  <si>
    <t xml:space="preserve">    其他计划生育事务支出</t>
  </si>
  <si>
    <t xml:space="preserve">  11</t>
  </si>
  <si>
    <t xml:space="preserve">  01</t>
  </si>
  <si>
    <t xml:space="preserve">  02</t>
  </si>
  <si>
    <t xml:space="preserve">    01</t>
  </si>
  <si>
    <t>晋中市人民政府房屋征收管理办公室2019年一般公共预算安排基本支出分经济科目表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</si>
  <si>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</si>
  <si>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</si>
  <si>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</si>
  <si>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</si>
  <si>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</si>
  <si>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</si>
  <si>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</si>
  <si>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</si>
  <si>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</si>
  <si>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</si>
  <si>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</si>
  <si>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</si>
  <si>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</si>
  <si>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</si>
  <si>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</si>
  <si>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</si>
  <si>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</si>
  <si>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</si>
  <si>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</si>
  <si>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</si>
  <si>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</si>
  <si>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</si>
  <si>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</si>
  <si>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</si>
  <si>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</si>
  <si>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</si>
  <si>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</si>
  <si>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</si>
  <si>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</si>
  <si>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</si>
  <si>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</si>
  <si>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</si>
  <si>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</si>
  <si>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</si>
  <si>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</si>
  <si>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</si>
  <si>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</si>
  <si>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</si>
  <si>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</si>
  <si>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</si>
  <si>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</si>
  <si>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</si>
  <si>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</si>
  <si>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</si>
  <si>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</si>
  <si>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</si>
  <si>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晋中市人民政府房屋征收管理办公室2019年政府性基金预算支出预算表</t>
  </si>
  <si>
    <t xml:space="preserve">  08</t>
  </si>
  <si>
    <t>晋中市人民政府房屋征收管理办公室2019年“三公”经费预算表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</si>
  <si>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</si>
  <si>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</si>
  <si>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</si>
  <si>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</si>
  <si>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</si>
  <si>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</si>
  <si>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</si>
  <si>
    <t>备 注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</si>
</sst>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1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7"/>
  <sheetViews>
    <sheetView zoomScalePageLayoutView="0" workbookViewId="0" topLeftCell="A1">
      <selection activeCell="AH7" sqref="AH7"/>
    </sheetView>
  </sheetViews>
  <sheetFormatPr defaultColWidth="9.140625" defaultRowHeight="15"/>
  <cols>
    <col min="1" max="1" width="7.00390625" style="0" customWidth="1"/>
    <col min="2" max="2" width="5.7109375" style="0" customWidth="1"/>
    <col min="3" max="3" width="4.421875" style="0" customWidth="1"/>
    <col min="4" max="4" width="3.140625" style="0" customWidth="1"/>
    <col min="5" max="5" width="3.421875" style="0" customWidth="1"/>
    <col min="6" max="6" width="3.00390625" style="0" customWidth="1"/>
    <col min="7" max="7" width="2.8515625" style="0" customWidth="1"/>
    <col min="8" max="8" width="2.421875" style="0" customWidth="1"/>
    <col min="9" max="9" width="3.00390625" style="0" customWidth="1"/>
    <col min="10" max="10" width="5.421875" style="0" customWidth="1"/>
    <col min="11" max="11" width="4.140625" style="0" customWidth="1"/>
    <col min="12" max="12" width="4.28125" style="0" customWidth="1"/>
    <col min="13" max="13" width="3.421875" style="0" customWidth="1"/>
    <col min="14" max="14" width="4.7109375" style="0" customWidth="1"/>
    <col min="15" max="15" width="3.140625" style="0" customWidth="1"/>
    <col min="16" max="16" width="2.7109375" style="0" customWidth="1"/>
    <col min="17" max="18" width="3.00390625" style="0" customWidth="1"/>
    <col min="19" max="19" width="1.8515625" style="0" customWidth="1"/>
    <col min="20" max="20" width="2.8515625" style="0" customWidth="1"/>
    <col min="21" max="21" width="3.57421875" style="0" customWidth="1"/>
    <col min="22" max="22" width="4.00390625" style="0" customWidth="1"/>
    <col min="23" max="23" width="3.421875" style="0" customWidth="1"/>
    <col min="24" max="24" width="4.421875" style="0" customWidth="1"/>
    <col min="25" max="25" width="4.140625" style="0" customWidth="1"/>
    <col min="26" max="26" width="3.421875" style="0" customWidth="1"/>
    <col min="27" max="28" width="4.28125" style="0" customWidth="1"/>
    <col min="29" max="29" width="3.421875" style="0" customWidth="1"/>
    <col min="31" max="31" width="6.8515625" style="0" customWidth="1"/>
  </cols>
  <sheetData>
    <row r="2" spans="1:31" ht="27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ht="27.75" customHeight="1">
      <c r="AD3" t="s">
        <v>1</v>
      </c>
    </row>
    <row r="4" spans="1:31" s="6" customFormat="1" ht="103.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  <c r="X4" s="3" t="s">
        <v>25</v>
      </c>
      <c r="Y4" s="3" t="s">
        <v>26</v>
      </c>
      <c r="Z4" s="3" t="s">
        <v>27</v>
      </c>
      <c r="AA4" s="3" t="s">
        <v>28</v>
      </c>
      <c r="AB4" s="3" t="s">
        <v>29</v>
      </c>
      <c r="AC4" s="3" t="s">
        <v>30</v>
      </c>
      <c r="AD4" s="3" t="s">
        <v>31</v>
      </c>
      <c r="AE4" s="3"/>
    </row>
    <row r="5" spans="1:31" s="1" customFormat="1" ht="24.75" customHeight="1">
      <c r="A5" s="2" t="s">
        <v>32</v>
      </c>
      <c r="B5" s="2" t="s">
        <v>32</v>
      </c>
      <c r="C5" s="2" t="s">
        <v>32</v>
      </c>
      <c r="D5" s="2" t="s">
        <v>32</v>
      </c>
      <c r="E5" s="2" t="s">
        <v>32</v>
      </c>
      <c r="F5" s="2" t="s">
        <v>32</v>
      </c>
      <c r="G5" s="2" t="s">
        <v>32</v>
      </c>
      <c r="H5" s="2" t="s">
        <v>32</v>
      </c>
      <c r="I5" s="2" t="s">
        <v>32</v>
      </c>
      <c r="J5" s="2" t="s">
        <v>32</v>
      </c>
      <c r="K5" s="2" t="s">
        <v>32</v>
      </c>
      <c r="L5" s="2" t="s">
        <v>32</v>
      </c>
      <c r="M5" s="2" t="s">
        <v>32</v>
      </c>
      <c r="N5" s="2" t="s">
        <v>32</v>
      </c>
      <c r="O5" s="2" t="s">
        <v>32</v>
      </c>
      <c r="P5" s="2" t="s">
        <v>32</v>
      </c>
      <c r="Q5" s="2" t="s">
        <v>32</v>
      </c>
      <c r="R5" s="2" t="s">
        <v>32</v>
      </c>
      <c r="S5" s="2" t="s">
        <v>32</v>
      </c>
      <c r="T5" s="2" t="s">
        <v>32</v>
      </c>
      <c r="U5" s="2" t="s">
        <v>32</v>
      </c>
      <c r="V5" s="2" t="s">
        <v>32</v>
      </c>
      <c r="W5" s="2" t="s">
        <v>32</v>
      </c>
      <c r="X5" s="2" t="s">
        <v>32</v>
      </c>
      <c r="Y5" s="2" t="s">
        <v>32</v>
      </c>
      <c r="Z5" s="2" t="s">
        <v>32</v>
      </c>
      <c r="AA5" s="2" t="s">
        <v>32</v>
      </c>
      <c r="AB5" s="2" t="s">
        <v>32</v>
      </c>
      <c r="AC5" s="2" t="s">
        <v>32</v>
      </c>
      <c r="AD5" s="2" t="s">
        <v>32</v>
      </c>
      <c r="AE5" s="2"/>
    </row>
    <row r="6" spans="1:31" s="1" customFormat="1" ht="24.75" customHeight="1">
      <c r="A6" s="2" t="s">
        <v>3</v>
      </c>
      <c r="B6" s="5">
        <v>1545.2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29.05</v>
      </c>
      <c r="K6" s="2">
        <v>0</v>
      </c>
      <c r="L6" s="2">
        <v>9.09</v>
      </c>
      <c r="M6" s="2">
        <v>0</v>
      </c>
      <c r="N6" s="2">
        <v>1485.16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21.9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/>
    </row>
    <row r="7" spans="1:31" s="1" customFormat="1" ht="48.75" customHeight="1">
      <c r="A7" s="3" t="s">
        <v>33</v>
      </c>
      <c r="B7" s="5">
        <v>1545.2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29.05</v>
      </c>
      <c r="K7" s="2">
        <v>0</v>
      </c>
      <c r="L7" s="2">
        <v>9.09</v>
      </c>
      <c r="M7" s="2">
        <v>0</v>
      </c>
      <c r="N7" s="2">
        <v>1485.16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21.9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/>
    </row>
  </sheetData>
  <sheetProtection/>
  <mergeCells count="1">
    <mergeCell ref="A2:A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O11" sqref="O10:O11"/>
    </sheetView>
  </sheetViews>
  <sheetFormatPr defaultColWidth="9.140625" defaultRowHeight="15"/>
  <cols>
    <col min="6" max="7" width="9.00390625" style="7" customWidth="1"/>
    <col min="8" max="8" width="10.00390625" style="7" customWidth="1"/>
    <col min="9" max="9" width="10.7109375" style="0" customWidth="1"/>
  </cols>
  <sheetData>
    <row r="1" spans="1:8" ht="18.75" customHeight="1">
      <c r="A1" s="22" t="s">
        <v>34</v>
      </c>
      <c r="B1" s="22"/>
      <c r="C1" s="22"/>
      <c r="D1" s="22"/>
      <c r="E1" s="22"/>
      <c r="F1" s="22"/>
      <c r="G1" s="22"/>
      <c r="H1" s="22"/>
    </row>
    <row r="2" ht="13.5">
      <c r="H2" s="7" t="s">
        <v>1</v>
      </c>
    </row>
    <row r="3" spans="1:8" ht="18" customHeight="1">
      <c r="A3" s="3" t="s">
        <v>35</v>
      </c>
      <c r="B3" s="3"/>
      <c r="C3" s="3"/>
      <c r="D3" s="3"/>
      <c r="E3" s="3" t="s">
        <v>36</v>
      </c>
      <c r="F3" s="9"/>
      <c r="G3" s="9"/>
      <c r="H3" s="9"/>
    </row>
    <row r="4" spans="1:8" ht="18" customHeight="1">
      <c r="A4" s="3" t="s">
        <v>37</v>
      </c>
      <c r="B4" s="3" t="s">
        <v>38</v>
      </c>
      <c r="C4" s="3"/>
      <c r="D4" s="3"/>
      <c r="E4" s="3" t="s">
        <v>37</v>
      </c>
      <c r="F4" s="9" t="s">
        <v>38</v>
      </c>
      <c r="G4" s="9"/>
      <c r="H4" s="9"/>
    </row>
    <row r="5" spans="1:8" ht="27.75" customHeight="1">
      <c r="A5" s="3"/>
      <c r="B5" s="3" t="s">
        <v>39</v>
      </c>
      <c r="C5" s="3" t="s">
        <v>40</v>
      </c>
      <c r="D5" s="3" t="s">
        <v>41</v>
      </c>
      <c r="E5" s="3"/>
      <c r="F5" s="9" t="s">
        <v>39</v>
      </c>
      <c r="G5" s="9" t="s">
        <v>40</v>
      </c>
      <c r="H5" s="9" t="s">
        <v>41</v>
      </c>
    </row>
    <row r="6" spans="1:8" ht="25.5" customHeight="1">
      <c r="A6" s="3" t="s">
        <v>42</v>
      </c>
      <c r="B6" s="9">
        <v>520.95</v>
      </c>
      <c r="C6" s="9">
        <v>554.95</v>
      </c>
      <c r="D6" s="9">
        <f>IF(B6&gt;0,(C6-B6)/B6,0)</f>
        <v>0.06526538055475573</v>
      </c>
      <c r="E6" s="3" t="s">
        <v>4</v>
      </c>
      <c r="F6" s="9">
        <v>0</v>
      </c>
      <c r="G6" s="9">
        <v>0</v>
      </c>
      <c r="H6" s="9">
        <f aca="true" t="shared" si="0" ref="H6:H33">IF(F6&gt;0,(G6-F6)/F6,0)</f>
        <v>0</v>
      </c>
    </row>
    <row r="7" spans="1:8" ht="45.75" customHeight="1">
      <c r="A7" s="3" t="s">
        <v>43</v>
      </c>
      <c r="B7" s="9">
        <v>925.3</v>
      </c>
      <c r="C7" s="9">
        <v>990.25</v>
      </c>
      <c r="D7" s="9">
        <f>IF(B7&gt;0,(C7-B7)/B7,0)</f>
        <v>0.07019345077272242</v>
      </c>
      <c r="E7" s="3" t="s">
        <v>5</v>
      </c>
      <c r="F7" s="9">
        <v>0</v>
      </c>
      <c r="G7" s="9">
        <v>0</v>
      </c>
      <c r="H7" s="9">
        <f t="shared" si="0"/>
        <v>0</v>
      </c>
    </row>
    <row r="8" spans="1:8" ht="35.25" customHeight="1">
      <c r="A8" s="3" t="s">
        <v>44</v>
      </c>
      <c r="B8" s="9">
        <v>0</v>
      </c>
      <c r="C8" s="9">
        <v>0</v>
      </c>
      <c r="D8" s="9">
        <f>IF(B8&gt;0,(C8-B8)/B8,0)</f>
        <v>0</v>
      </c>
      <c r="E8" s="3" t="s">
        <v>6</v>
      </c>
      <c r="F8" s="9">
        <v>0</v>
      </c>
      <c r="G8" s="9">
        <v>0</v>
      </c>
      <c r="H8" s="9">
        <f t="shared" si="0"/>
        <v>0</v>
      </c>
    </row>
    <row r="9" spans="1:8" ht="33" customHeight="1">
      <c r="A9" s="3" t="s">
        <v>45</v>
      </c>
      <c r="B9" s="9">
        <v>0</v>
      </c>
      <c r="C9" s="9">
        <v>0</v>
      </c>
      <c r="D9" s="9">
        <f>IF(B9&gt;0,(C9-B9)/B9,0)</f>
        <v>0</v>
      </c>
      <c r="E9" s="3" t="s">
        <v>7</v>
      </c>
      <c r="F9" s="9">
        <v>0</v>
      </c>
      <c r="G9" s="9">
        <v>0</v>
      </c>
      <c r="H9" s="9">
        <f t="shared" si="0"/>
        <v>0</v>
      </c>
    </row>
    <row r="10" spans="1:8" ht="18" customHeight="1">
      <c r="A10" s="3"/>
      <c r="B10" s="3"/>
      <c r="C10" s="3"/>
      <c r="D10" s="3"/>
      <c r="E10" s="3" t="s">
        <v>8</v>
      </c>
      <c r="F10" s="9">
        <v>0</v>
      </c>
      <c r="G10" s="9">
        <v>0</v>
      </c>
      <c r="H10" s="9">
        <f t="shared" si="0"/>
        <v>0</v>
      </c>
    </row>
    <row r="11" spans="1:8" ht="18" customHeight="1">
      <c r="A11" s="3"/>
      <c r="B11" s="3"/>
      <c r="C11" s="3"/>
      <c r="D11" s="3"/>
      <c r="E11" s="3" t="s">
        <v>9</v>
      </c>
      <c r="F11" s="9">
        <v>0</v>
      </c>
      <c r="G11" s="9">
        <v>0</v>
      </c>
      <c r="H11" s="9">
        <f t="shared" si="0"/>
        <v>0</v>
      </c>
    </row>
    <row r="12" spans="1:8" ht="18" customHeight="1">
      <c r="A12" s="3"/>
      <c r="B12" s="3"/>
      <c r="C12" s="3"/>
      <c r="D12" s="3"/>
      <c r="E12" s="3" t="s">
        <v>10</v>
      </c>
      <c r="F12" s="9">
        <v>0</v>
      </c>
      <c r="G12" s="9">
        <v>0</v>
      </c>
      <c r="H12" s="9">
        <f t="shared" si="0"/>
        <v>0</v>
      </c>
    </row>
    <row r="13" spans="1:8" ht="18" customHeight="1">
      <c r="A13" s="3"/>
      <c r="B13" s="3"/>
      <c r="C13" s="3"/>
      <c r="D13" s="3"/>
      <c r="E13" s="3" t="s">
        <v>11</v>
      </c>
      <c r="F13" s="9">
        <v>26.33</v>
      </c>
      <c r="G13" s="9">
        <v>29.05</v>
      </c>
      <c r="H13" s="9">
        <f t="shared" si="0"/>
        <v>0.10330421572350941</v>
      </c>
    </row>
    <row r="14" spans="1:8" ht="18" customHeight="1">
      <c r="A14" s="3"/>
      <c r="B14" s="3"/>
      <c r="C14" s="3"/>
      <c r="D14" s="3"/>
      <c r="E14" s="3" t="s">
        <v>12</v>
      </c>
      <c r="F14" s="9">
        <v>0</v>
      </c>
      <c r="G14" s="9">
        <v>0</v>
      </c>
      <c r="H14" s="9">
        <f t="shared" si="0"/>
        <v>0</v>
      </c>
    </row>
    <row r="15" spans="1:8" ht="18" customHeight="1">
      <c r="A15" s="3"/>
      <c r="B15" s="3"/>
      <c r="C15" s="3"/>
      <c r="D15" s="3"/>
      <c r="E15" s="3" t="s">
        <v>13</v>
      </c>
      <c r="F15" s="9">
        <v>8.58</v>
      </c>
      <c r="G15" s="9">
        <v>9.09</v>
      </c>
      <c r="H15" s="9">
        <f t="shared" si="0"/>
        <v>0.05944055944055941</v>
      </c>
    </row>
    <row r="16" spans="1:8" ht="18" customHeight="1">
      <c r="A16" s="3"/>
      <c r="B16" s="3"/>
      <c r="C16" s="3"/>
      <c r="D16" s="3"/>
      <c r="E16" s="3" t="s">
        <v>14</v>
      </c>
      <c r="F16" s="9">
        <v>0</v>
      </c>
      <c r="G16" s="9">
        <v>0</v>
      </c>
      <c r="H16" s="9">
        <f t="shared" si="0"/>
        <v>0</v>
      </c>
    </row>
    <row r="17" spans="1:8" ht="18" customHeight="1">
      <c r="A17" s="3"/>
      <c r="B17" s="3"/>
      <c r="C17" s="3"/>
      <c r="D17" s="3"/>
      <c r="E17" s="3" t="s">
        <v>15</v>
      </c>
      <c r="F17" s="9">
        <v>1389.82</v>
      </c>
      <c r="G17" s="9">
        <v>1485.16</v>
      </c>
      <c r="H17" s="9">
        <f t="shared" si="0"/>
        <v>0.06859881135686646</v>
      </c>
    </row>
    <row r="18" spans="1:8" ht="18" customHeight="1">
      <c r="A18" s="3"/>
      <c r="B18" s="3"/>
      <c r="C18" s="3"/>
      <c r="D18" s="3"/>
      <c r="E18" s="3" t="s">
        <v>16</v>
      </c>
      <c r="F18" s="9">
        <v>0</v>
      </c>
      <c r="G18" s="9">
        <v>0</v>
      </c>
      <c r="H18" s="9">
        <f t="shared" si="0"/>
        <v>0</v>
      </c>
    </row>
    <row r="19" spans="1:8" ht="18" customHeight="1">
      <c r="A19" s="3"/>
      <c r="B19" s="3"/>
      <c r="C19" s="3"/>
      <c r="D19" s="3"/>
      <c r="E19" s="3" t="s">
        <v>17</v>
      </c>
      <c r="F19" s="9">
        <v>0</v>
      </c>
      <c r="G19" s="9">
        <v>0</v>
      </c>
      <c r="H19" s="9">
        <f t="shared" si="0"/>
        <v>0</v>
      </c>
    </row>
    <row r="20" spans="1:8" ht="18" customHeight="1">
      <c r="A20" s="3"/>
      <c r="B20" s="3"/>
      <c r="C20" s="3"/>
      <c r="D20" s="3"/>
      <c r="E20" s="3" t="s">
        <v>18</v>
      </c>
      <c r="F20" s="9">
        <v>0</v>
      </c>
      <c r="G20" s="9">
        <v>0</v>
      </c>
      <c r="H20" s="9">
        <f t="shared" si="0"/>
        <v>0</v>
      </c>
    </row>
    <row r="21" spans="1:8" ht="18" customHeight="1">
      <c r="A21" s="3"/>
      <c r="B21" s="3"/>
      <c r="C21" s="3"/>
      <c r="D21" s="3"/>
      <c r="E21" s="3" t="s">
        <v>19</v>
      </c>
      <c r="F21" s="9">
        <v>0</v>
      </c>
      <c r="G21" s="9">
        <v>0</v>
      </c>
      <c r="H21" s="9">
        <f t="shared" si="0"/>
        <v>0</v>
      </c>
    </row>
    <row r="22" spans="1:8" ht="18" customHeight="1">
      <c r="A22" s="3"/>
      <c r="B22" s="3"/>
      <c r="C22" s="3"/>
      <c r="D22" s="3"/>
      <c r="E22" s="3" t="s">
        <v>20</v>
      </c>
      <c r="F22" s="9">
        <v>0</v>
      </c>
      <c r="G22" s="9">
        <v>0</v>
      </c>
      <c r="H22" s="9">
        <f t="shared" si="0"/>
        <v>0</v>
      </c>
    </row>
    <row r="23" spans="1:8" ht="18" customHeight="1">
      <c r="A23" s="3"/>
      <c r="B23" s="3"/>
      <c r="C23" s="3"/>
      <c r="D23" s="3"/>
      <c r="E23" s="3" t="s">
        <v>21</v>
      </c>
      <c r="F23" s="9">
        <v>0</v>
      </c>
      <c r="G23" s="9">
        <v>0</v>
      </c>
      <c r="H23" s="9">
        <f t="shared" si="0"/>
        <v>0</v>
      </c>
    </row>
    <row r="24" spans="1:8" ht="18" customHeight="1">
      <c r="A24" s="3"/>
      <c r="B24" s="3"/>
      <c r="C24" s="3"/>
      <c r="D24" s="3"/>
      <c r="E24" s="3" t="s">
        <v>22</v>
      </c>
      <c r="F24" s="9">
        <v>0</v>
      </c>
      <c r="G24" s="9">
        <v>0</v>
      </c>
      <c r="H24" s="9">
        <f t="shared" si="0"/>
        <v>0</v>
      </c>
    </row>
    <row r="25" spans="1:8" ht="18" customHeight="1">
      <c r="A25" s="3"/>
      <c r="B25" s="3"/>
      <c r="C25" s="3"/>
      <c r="D25" s="3"/>
      <c r="E25" s="3" t="s">
        <v>23</v>
      </c>
      <c r="F25" s="9">
        <v>21.52</v>
      </c>
      <c r="G25" s="9">
        <v>21.9</v>
      </c>
      <c r="H25" s="9">
        <f t="shared" si="0"/>
        <v>0.017657992565055715</v>
      </c>
    </row>
    <row r="26" spans="1:8" ht="18" customHeight="1">
      <c r="A26" s="3"/>
      <c r="B26" s="3"/>
      <c r="C26" s="3"/>
      <c r="D26" s="3"/>
      <c r="E26" s="3" t="s">
        <v>46</v>
      </c>
      <c r="F26" s="9">
        <v>0</v>
      </c>
      <c r="G26" s="9">
        <v>0</v>
      </c>
      <c r="H26" s="9">
        <f t="shared" si="0"/>
        <v>0</v>
      </c>
    </row>
    <row r="27" spans="1:8" ht="18" customHeight="1">
      <c r="A27" s="3"/>
      <c r="B27" s="3"/>
      <c r="C27" s="3"/>
      <c r="D27" s="3"/>
      <c r="E27" s="3" t="s">
        <v>25</v>
      </c>
      <c r="F27" s="9">
        <v>0</v>
      </c>
      <c r="G27" s="9">
        <v>0</v>
      </c>
      <c r="H27" s="9">
        <f t="shared" si="0"/>
        <v>0</v>
      </c>
    </row>
    <row r="28" spans="1:8" ht="18" customHeight="1">
      <c r="A28" s="3"/>
      <c r="B28" s="3"/>
      <c r="C28" s="3"/>
      <c r="D28" s="3"/>
      <c r="E28" s="3" t="s">
        <v>26</v>
      </c>
      <c r="F28" s="9">
        <v>0</v>
      </c>
      <c r="G28" s="9">
        <v>0</v>
      </c>
      <c r="H28" s="9">
        <f t="shared" si="0"/>
        <v>0</v>
      </c>
    </row>
    <row r="29" spans="1:8" ht="18" customHeight="1">
      <c r="A29" s="3"/>
      <c r="B29" s="3"/>
      <c r="C29" s="3"/>
      <c r="D29" s="3"/>
      <c r="E29" s="3" t="s">
        <v>27</v>
      </c>
      <c r="F29" s="9">
        <v>0</v>
      </c>
      <c r="G29" s="9">
        <v>0</v>
      </c>
      <c r="H29" s="9">
        <f t="shared" si="0"/>
        <v>0</v>
      </c>
    </row>
    <row r="30" spans="1:8" ht="18" customHeight="1">
      <c r="A30" s="3"/>
      <c r="B30" s="3"/>
      <c r="C30" s="3"/>
      <c r="D30" s="3"/>
      <c r="E30" s="3" t="s">
        <v>28</v>
      </c>
      <c r="F30" s="9">
        <v>0</v>
      </c>
      <c r="G30" s="9">
        <v>0</v>
      </c>
      <c r="H30" s="9">
        <f t="shared" si="0"/>
        <v>0</v>
      </c>
    </row>
    <row r="31" spans="1:8" ht="18" customHeight="1">
      <c r="A31" s="3"/>
      <c r="B31" s="3"/>
      <c r="C31" s="3"/>
      <c r="D31" s="3"/>
      <c r="E31" s="3" t="s">
        <v>29</v>
      </c>
      <c r="F31" s="9">
        <v>0</v>
      </c>
      <c r="G31" s="9">
        <v>0</v>
      </c>
      <c r="H31" s="9">
        <f t="shared" si="0"/>
        <v>0</v>
      </c>
    </row>
    <row r="32" spans="1:8" ht="18" customHeight="1">
      <c r="A32" s="3"/>
      <c r="B32" s="3"/>
      <c r="C32" s="3"/>
      <c r="D32" s="3"/>
      <c r="E32" s="3" t="s">
        <v>30</v>
      </c>
      <c r="F32" s="9">
        <v>0</v>
      </c>
      <c r="G32" s="9">
        <v>0</v>
      </c>
      <c r="H32" s="9">
        <f t="shared" si="0"/>
        <v>0</v>
      </c>
    </row>
    <row r="33" spans="1:8" ht="18" customHeight="1">
      <c r="A33" s="3"/>
      <c r="B33" s="3"/>
      <c r="C33" s="3"/>
      <c r="D33" s="3"/>
      <c r="E33" s="3" t="s">
        <v>31</v>
      </c>
      <c r="F33" s="9">
        <v>0</v>
      </c>
      <c r="G33" s="9">
        <v>0</v>
      </c>
      <c r="H33" s="9">
        <f t="shared" si="0"/>
        <v>0</v>
      </c>
    </row>
    <row r="34" spans="1:8" ht="18" customHeight="1">
      <c r="A34" s="3"/>
      <c r="B34" s="3"/>
      <c r="C34" s="3"/>
      <c r="D34" s="3"/>
      <c r="E34" s="3"/>
      <c r="F34" s="9"/>
      <c r="G34" s="9"/>
      <c r="H34" s="9"/>
    </row>
    <row r="35" spans="1:8" ht="18" customHeight="1">
      <c r="A35" s="3" t="s">
        <v>47</v>
      </c>
      <c r="B35" s="3">
        <f>SUM(B6:B9)</f>
        <v>1446.25</v>
      </c>
      <c r="C35" s="3">
        <f>SUM(C6:C9)</f>
        <v>1545.2</v>
      </c>
      <c r="D35" s="3">
        <f>IF(B35&gt;0,(C35-B35)/B35,0)</f>
        <v>0.06841832324978396</v>
      </c>
      <c r="E35" s="3" t="s">
        <v>48</v>
      </c>
      <c r="F35" s="9">
        <f>SUM(F6:F33)</f>
        <v>1446.25</v>
      </c>
      <c r="G35" s="9">
        <f>SUM(G6:G33)</f>
        <v>1545.2000000000003</v>
      </c>
      <c r="H35" s="9">
        <f>IF(F35&gt;0,(G35-F35)/F35,0)</f>
        <v>0.06841832324978411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:F35"/>
    </sheetView>
  </sheetViews>
  <sheetFormatPr defaultColWidth="9.140625" defaultRowHeight="15"/>
  <cols>
    <col min="1" max="1" width="17.421875" style="0" customWidth="1"/>
    <col min="3" max="3" width="19.28125" style="0" customWidth="1"/>
    <col min="5" max="5" width="12.421875" style="0" customWidth="1"/>
    <col min="6" max="6" width="14.140625" style="0" customWidth="1"/>
  </cols>
  <sheetData>
    <row r="1" spans="1:6" ht="21.75" customHeight="1">
      <c r="A1" s="23" t="s">
        <v>49</v>
      </c>
      <c r="B1" s="23"/>
      <c r="C1" s="23"/>
      <c r="D1" s="23"/>
      <c r="E1" s="23"/>
      <c r="F1" s="23"/>
    </row>
    <row r="2" ht="13.5">
      <c r="F2" t="s">
        <v>1</v>
      </c>
    </row>
    <row r="3" spans="1:6" ht="18.75" customHeight="1">
      <c r="A3" s="4" t="s">
        <v>35</v>
      </c>
      <c r="B3" s="4"/>
      <c r="C3" s="4" t="s">
        <v>36</v>
      </c>
      <c r="D3" s="4"/>
      <c r="E3" s="4"/>
      <c r="F3" s="4"/>
    </row>
    <row r="4" spans="1:6" ht="18.75" customHeight="1">
      <c r="A4" s="4" t="s">
        <v>37</v>
      </c>
      <c r="B4" s="4" t="s">
        <v>50</v>
      </c>
      <c r="C4" s="4" t="s">
        <v>37</v>
      </c>
      <c r="D4" s="4" t="s">
        <v>50</v>
      </c>
      <c r="E4" s="4"/>
      <c r="F4" s="4"/>
    </row>
    <row r="5" spans="1:6" ht="18.75" customHeight="1">
      <c r="A5" s="4"/>
      <c r="B5" s="4"/>
      <c r="C5" s="4"/>
      <c r="D5" s="4" t="s">
        <v>51</v>
      </c>
      <c r="E5" s="4" t="s">
        <v>52</v>
      </c>
      <c r="F5" s="4" t="s">
        <v>53</v>
      </c>
    </row>
    <row r="6" spans="1:6" ht="18.75" customHeight="1">
      <c r="A6" s="4" t="s">
        <v>54</v>
      </c>
      <c r="B6" s="4">
        <v>554.95</v>
      </c>
      <c r="C6" s="4" t="s">
        <v>4</v>
      </c>
      <c r="D6" s="4">
        <f aca="true" t="shared" si="0" ref="D6:D33">E6+F6</f>
        <v>0</v>
      </c>
      <c r="E6" s="4">
        <v>0</v>
      </c>
      <c r="F6" s="4">
        <v>0</v>
      </c>
    </row>
    <row r="7" spans="1:6" ht="18.75" customHeight="1">
      <c r="A7" s="4" t="s">
        <v>55</v>
      </c>
      <c r="B7" s="4">
        <v>990.25</v>
      </c>
      <c r="C7" s="4" t="s">
        <v>5</v>
      </c>
      <c r="D7" s="4">
        <f t="shared" si="0"/>
        <v>0</v>
      </c>
      <c r="E7" s="4">
        <v>0</v>
      </c>
      <c r="F7" s="4">
        <v>0</v>
      </c>
    </row>
    <row r="8" spans="1:6" ht="18.75" customHeight="1">
      <c r="A8" s="4"/>
      <c r="B8" s="4"/>
      <c r="C8" s="4" t="s">
        <v>6</v>
      </c>
      <c r="D8" s="4">
        <f t="shared" si="0"/>
        <v>0</v>
      </c>
      <c r="E8" s="4">
        <v>0</v>
      </c>
      <c r="F8" s="4">
        <v>0</v>
      </c>
    </row>
    <row r="9" spans="1:6" ht="18.75" customHeight="1">
      <c r="A9" s="4"/>
      <c r="B9" s="4"/>
      <c r="C9" s="4" t="s">
        <v>7</v>
      </c>
      <c r="D9" s="4">
        <f t="shared" si="0"/>
        <v>0</v>
      </c>
      <c r="E9" s="4">
        <v>0</v>
      </c>
      <c r="F9" s="4">
        <v>0</v>
      </c>
    </row>
    <row r="10" spans="1:6" ht="18.75" customHeight="1">
      <c r="A10" s="4"/>
      <c r="B10" s="4"/>
      <c r="C10" s="4" t="s">
        <v>8</v>
      </c>
      <c r="D10" s="4">
        <f t="shared" si="0"/>
        <v>0</v>
      </c>
      <c r="E10" s="4">
        <v>0</v>
      </c>
      <c r="F10" s="4">
        <v>0</v>
      </c>
    </row>
    <row r="11" spans="1:6" ht="18.75" customHeight="1">
      <c r="A11" s="4"/>
      <c r="B11" s="4"/>
      <c r="C11" s="4" t="s">
        <v>9</v>
      </c>
      <c r="D11" s="4">
        <f t="shared" si="0"/>
        <v>0</v>
      </c>
      <c r="E11" s="4">
        <v>0</v>
      </c>
      <c r="F11" s="4">
        <v>0</v>
      </c>
    </row>
    <row r="12" spans="1:6" ht="18.75" customHeight="1">
      <c r="A12" s="4"/>
      <c r="B12" s="4"/>
      <c r="C12" s="4" t="s">
        <v>10</v>
      </c>
      <c r="D12" s="4">
        <f t="shared" si="0"/>
        <v>0</v>
      </c>
      <c r="E12" s="4">
        <v>0</v>
      </c>
      <c r="F12" s="4">
        <v>0</v>
      </c>
    </row>
    <row r="13" spans="1:6" ht="18.75" customHeight="1">
      <c r="A13" s="4"/>
      <c r="B13" s="4"/>
      <c r="C13" s="4" t="s">
        <v>11</v>
      </c>
      <c r="D13" s="4">
        <f t="shared" si="0"/>
        <v>29.05</v>
      </c>
      <c r="E13" s="4">
        <v>29.05</v>
      </c>
      <c r="F13" s="4">
        <v>0</v>
      </c>
    </row>
    <row r="14" spans="1:6" ht="18.75" customHeight="1">
      <c r="A14" s="4"/>
      <c r="B14" s="4"/>
      <c r="C14" s="4" t="s">
        <v>12</v>
      </c>
      <c r="D14" s="4">
        <f t="shared" si="0"/>
        <v>0</v>
      </c>
      <c r="E14" s="4">
        <v>0</v>
      </c>
      <c r="F14" s="4">
        <v>0</v>
      </c>
    </row>
    <row r="15" spans="1:6" ht="18.75" customHeight="1">
      <c r="A15" s="4"/>
      <c r="B15" s="4"/>
      <c r="C15" s="4" t="s">
        <v>13</v>
      </c>
      <c r="D15" s="4">
        <f t="shared" si="0"/>
        <v>9.09</v>
      </c>
      <c r="E15" s="4">
        <v>9.09</v>
      </c>
      <c r="F15" s="4">
        <v>0</v>
      </c>
    </row>
    <row r="16" spans="1:6" ht="18.75" customHeight="1">
      <c r="A16" s="4"/>
      <c r="B16" s="4"/>
      <c r="C16" s="4" t="s">
        <v>14</v>
      </c>
      <c r="D16" s="4">
        <f t="shared" si="0"/>
        <v>0</v>
      </c>
      <c r="E16" s="4">
        <v>0</v>
      </c>
      <c r="F16" s="4">
        <v>0</v>
      </c>
    </row>
    <row r="17" spans="1:6" ht="18.75" customHeight="1">
      <c r="A17" s="4"/>
      <c r="B17" s="4"/>
      <c r="C17" s="4" t="s">
        <v>15</v>
      </c>
      <c r="D17" s="4">
        <f t="shared" si="0"/>
        <v>1485.16</v>
      </c>
      <c r="E17" s="4">
        <v>494.91</v>
      </c>
      <c r="F17" s="4">
        <v>990.25</v>
      </c>
    </row>
    <row r="18" spans="1:6" ht="18.75" customHeight="1">
      <c r="A18" s="4"/>
      <c r="B18" s="4"/>
      <c r="C18" s="4" t="s">
        <v>16</v>
      </c>
      <c r="D18" s="4">
        <f t="shared" si="0"/>
        <v>0</v>
      </c>
      <c r="E18" s="4">
        <v>0</v>
      </c>
      <c r="F18" s="4">
        <v>0</v>
      </c>
    </row>
    <row r="19" spans="1:6" ht="18.75" customHeight="1">
      <c r="A19" s="4"/>
      <c r="B19" s="4"/>
      <c r="C19" s="4" t="s">
        <v>17</v>
      </c>
      <c r="D19" s="4">
        <f t="shared" si="0"/>
        <v>0</v>
      </c>
      <c r="E19" s="4">
        <v>0</v>
      </c>
      <c r="F19" s="4">
        <v>0</v>
      </c>
    </row>
    <row r="20" spans="1:6" ht="18.75" customHeight="1">
      <c r="A20" s="4"/>
      <c r="B20" s="4"/>
      <c r="C20" s="4" t="s">
        <v>18</v>
      </c>
      <c r="D20" s="4">
        <f t="shared" si="0"/>
        <v>0</v>
      </c>
      <c r="E20" s="4">
        <v>0</v>
      </c>
      <c r="F20" s="4">
        <v>0</v>
      </c>
    </row>
    <row r="21" spans="1:6" ht="18.75" customHeight="1">
      <c r="A21" s="4"/>
      <c r="B21" s="4"/>
      <c r="C21" s="4" t="s">
        <v>19</v>
      </c>
      <c r="D21" s="4">
        <f t="shared" si="0"/>
        <v>0</v>
      </c>
      <c r="E21" s="4">
        <v>0</v>
      </c>
      <c r="F21" s="4">
        <v>0</v>
      </c>
    </row>
    <row r="22" spans="1:6" ht="18.75" customHeight="1">
      <c r="A22" s="4"/>
      <c r="B22" s="4"/>
      <c r="C22" s="4" t="s">
        <v>20</v>
      </c>
      <c r="D22" s="4">
        <f t="shared" si="0"/>
        <v>0</v>
      </c>
      <c r="E22" s="4">
        <v>0</v>
      </c>
      <c r="F22" s="4">
        <v>0</v>
      </c>
    </row>
    <row r="23" spans="1:6" ht="18.75" customHeight="1">
      <c r="A23" s="4"/>
      <c r="B23" s="4"/>
      <c r="C23" s="4" t="s">
        <v>21</v>
      </c>
      <c r="D23" s="4">
        <f t="shared" si="0"/>
        <v>0</v>
      </c>
      <c r="E23" s="4">
        <v>0</v>
      </c>
      <c r="F23" s="4">
        <v>0</v>
      </c>
    </row>
    <row r="24" spans="1:6" ht="18.75" customHeight="1">
      <c r="A24" s="4"/>
      <c r="B24" s="4"/>
      <c r="C24" s="4" t="s">
        <v>22</v>
      </c>
      <c r="D24" s="4">
        <f t="shared" si="0"/>
        <v>0</v>
      </c>
      <c r="E24" s="4">
        <v>0</v>
      </c>
      <c r="F24" s="4">
        <v>0</v>
      </c>
    </row>
    <row r="25" spans="1:6" ht="18.75" customHeight="1">
      <c r="A25" s="4"/>
      <c r="B25" s="4"/>
      <c r="C25" s="4" t="s">
        <v>23</v>
      </c>
      <c r="D25" s="4">
        <f t="shared" si="0"/>
        <v>21.9</v>
      </c>
      <c r="E25" s="4">
        <v>21.9</v>
      </c>
      <c r="F25" s="4">
        <v>0</v>
      </c>
    </row>
    <row r="26" spans="1:6" ht="18.75" customHeight="1">
      <c r="A26" s="4"/>
      <c r="B26" s="4"/>
      <c r="C26" s="4" t="s">
        <v>46</v>
      </c>
      <c r="D26" s="4">
        <f t="shared" si="0"/>
        <v>0</v>
      </c>
      <c r="E26" s="4">
        <v>0</v>
      </c>
      <c r="F26" s="4">
        <v>0</v>
      </c>
    </row>
    <row r="27" spans="1:6" ht="18.75" customHeight="1">
      <c r="A27" s="4"/>
      <c r="B27" s="4"/>
      <c r="C27" s="4" t="s">
        <v>25</v>
      </c>
      <c r="D27" s="4">
        <f t="shared" si="0"/>
        <v>0</v>
      </c>
      <c r="E27" s="4">
        <v>0</v>
      </c>
      <c r="F27" s="4">
        <v>0</v>
      </c>
    </row>
    <row r="28" spans="1:6" ht="18.75" customHeight="1">
      <c r="A28" s="4"/>
      <c r="B28" s="4"/>
      <c r="C28" s="4" t="s">
        <v>26</v>
      </c>
      <c r="D28" s="4">
        <f t="shared" si="0"/>
        <v>0</v>
      </c>
      <c r="E28" s="4">
        <v>0</v>
      </c>
      <c r="F28" s="4">
        <v>0</v>
      </c>
    </row>
    <row r="29" spans="1:6" ht="18.75" customHeight="1">
      <c r="A29" s="4"/>
      <c r="B29" s="4"/>
      <c r="C29" s="4" t="s">
        <v>27</v>
      </c>
      <c r="D29" s="4">
        <f t="shared" si="0"/>
        <v>0</v>
      </c>
      <c r="E29" s="4">
        <v>0</v>
      </c>
      <c r="F29" s="4">
        <v>0</v>
      </c>
    </row>
    <row r="30" spans="1:6" ht="18.75" customHeight="1">
      <c r="A30" s="4"/>
      <c r="B30" s="4"/>
      <c r="C30" s="4" t="s">
        <v>28</v>
      </c>
      <c r="D30" s="4">
        <f t="shared" si="0"/>
        <v>0</v>
      </c>
      <c r="E30" s="4">
        <v>0</v>
      </c>
      <c r="F30" s="4">
        <v>0</v>
      </c>
    </row>
    <row r="31" spans="1:6" ht="18.75" customHeight="1">
      <c r="A31" s="4"/>
      <c r="B31" s="4"/>
      <c r="C31" s="4" t="s">
        <v>29</v>
      </c>
      <c r="D31" s="4">
        <f t="shared" si="0"/>
        <v>0</v>
      </c>
      <c r="E31" s="4">
        <v>0</v>
      </c>
      <c r="F31" s="4">
        <v>0</v>
      </c>
    </row>
    <row r="32" spans="1:6" ht="18.75" customHeight="1">
      <c r="A32" s="4"/>
      <c r="B32" s="4"/>
      <c r="C32" s="4" t="s">
        <v>30</v>
      </c>
      <c r="D32" s="4">
        <f t="shared" si="0"/>
        <v>0</v>
      </c>
      <c r="E32" s="4">
        <v>0</v>
      </c>
      <c r="F32" s="4">
        <v>0</v>
      </c>
    </row>
    <row r="33" spans="1:6" ht="18.75" customHeight="1">
      <c r="A33" s="4"/>
      <c r="B33" s="4"/>
      <c r="C33" s="4" t="s">
        <v>31</v>
      </c>
      <c r="D33" s="4">
        <f t="shared" si="0"/>
        <v>0</v>
      </c>
      <c r="E33" s="4">
        <v>0</v>
      </c>
      <c r="F33" s="4">
        <v>0</v>
      </c>
    </row>
    <row r="34" spans="1:6" ht="18.75" customHeight="1">
      <c r="A34" s="4"/>
      <c r="B34" s="4"/>
      <c r="C34" s="4"/>
      <c r="D34" s="4"/>
      <c r="E34" s="4"/>
      <c r="F34" s="4"/>
    </row>
    <row r="35" spans="1:6" ht="18.75" customHeight="1">
      <c r="A35" s="4" t="s">
        <v>47</v>
      </c>
      <c r="B35" s="4">
        <f>SUM(B6:B7)</f>
        <v>1545.2</v>
      </c>
      <c r="C35" s="4" t="s">
        <v>48</v>
      </c>
      <c r="D35" s="4">
        <f>SUM(D6:D33)</f>
        <v>1545.2000000000003</v>
      </c>
      <c r="E35" s="4">
        <f>SUM(E6:E33)</f>
        <v>554.95</v>
      </c>
      <c r="F35" s="4">
        <f>SUM(F6:F33)</f>
        <v>990.25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A2" sqref="A2:G25"/>
    </sheetView>
  </sheetViews>
  <sheetFormatPr defaultColWidth="9.140625" defaultRowHeight="15"/>
  <cols>
    <col min="1" max="1" width="7.140625" style="12" customWidth="1"/>
    <col min="2" max="2" width="34.140625" style="14" customWidth="1"/>
    <col min="6" max="6" width="6.7109375" style="0" customWidth="1"/>
    <col min="7" max="7" width="7.28125" style="0" customWidth="1"/>
  </cols>
  <sheetData>
    <row r="2" spans="1:7" ht="31.5" customHeight="1">
      <c r="A2" s="21" t="s">
        <v>56</v>
      </c>
      <c r="B2" s="21"/>
      <c r="C2" s="21"/>
      <c r="D2" s="21"/>
      <c r="E2" s="21"/>
      <c r="F2" s="21"/>
      <c r="G2" s="21"/>
    </row>
    <row r="3" spans="6:7" ht="13.5">
      <c r="F3" s="24" t="s">
        <v>1</v>
      </c>
      <c r="G3" s="24"/>
    </row>
    <row r="4" spans="1:7" s="10" customFormat="1" ht="51" customHeight="1">
      <c r="A4" s="13" t="s">
        <v>37</v>
      </c>
      <c r="B4" s="13"/>
      <c r="C4" s="9" t="s">
        <v>47</v>
      </c>
      <c r="D4" s="9" t="s">
        <v>52</v>
      </c>
      <c r="E4" s="9" t="s">
        <v>57</v>
      </c>
      <c r="F4" s="9" t="s">
        <v>58</v>
      </c>
      <c r="G4" s="9" t="s">
        <v>59</v>
      </c>
    </row>
    <row r="5" spans="1:7" ht="19.5" customHeight="1">
      <c r="A5" s="5" t="s">
        <v>60</v>
      </c>
      <c r="B5" s="13" t="s">
        <v>61</v>
      </c>
      <c r="C5" s="4"/>
      <c r="D5" s="4"/>
      <c r="E5" s="4"/>
      <c r="F5" s="4"/>
      <c r="G5" s="4"/>
    </row>
    <row r="6" spans="1:7" ht="19.5" customHeight="1">
      <c r="A6" s="5" t="s">
        <v>32</v>
      </c>
      <c r="B6" s="13" t="s">
        <v>32</v>
      </c>
      <c r="C6" s="4" t="s">
        <v>32</v>
      </c>
      <c r="D6" s="4" t="s">
        <v>32</v>
      </c>
      <c r="E6" s="4" t="s">
        <v>32</v>
      </c>
      <c r="F6" s="4" t="s">
        <v>32</v>
      </c>
      <c r="G6" s="4" t="s">
        <v>32</v>
      </c>
    </row>
    <row r="7" spans="1:7" ht="19.5" customHeight="1">
      <c r="A7" s="5"/>
      <c r="B7" s="13" t="s">
        <v>3</v>
      </c>
      <c r="C7" s="4">
        <v>1545.2</v>
      </c>
      <c r="D7" s="4">
        <v>554.95</v>
      </c>
      <c r="E7" s="4">
        <v>990.25</v>
      </c>
      <c r="F7" s="4">
        <v>0</v>
      </c>
      <c r="G7" s="4">
        <v>0</v>
      </c>
    </row>
    <row r="8" spans="1:7" ht="19.5" customHeight="1">
      <c r="A8" s="5" t="s">
        <v>62</v>
      </c>
      <c r="B8" s="13" t="s">
        <v>11</v>
      </c>
      <c r="C8" s="4">
        <v>29.05</v>
      </c>
      <c r="D8" s="4">
        <v>29.05</v>
      </c>
      <c r="E8" s="4">
        <v>0</v>
      </c>
      <c r="F8" s="4">
        <v>0</v>
      </c>
      <c r="G8" s="4">
        <v>0</v>
      </c>
    </row>
    <row r="9" spans="1:7" ht="19.5" customHeight="1">
      <c r="A9" s="5" t="s">
        <v>63</v>
      </c>
      <c r="B9" s="13" t="s">
        <v>64</v>
      </c>
      <c r="C9" s="4">
        <v>29.05</v>
      </c>
      <c r="D9" s="4">
        <v>29.05</v>
      </c>
      <c r="E9" s="4">
        <v>0</v>
      </c>
      <c r="F9" s="4">
        <v>0</v>
      </c>
      <c r="G9" s="4">
        <v>0</v>
      </c>
    </row>
    <row r="10" spans="1:7" ht="19.5" customHeight="1">
      <c r="A10" s="5" t="s">
        <v>65</v>
      </c>
      <c r="B10" s="13" t="s">
        <v>66</v>
      </c>
      <c r="C10" s="4">
        <v>2.49</v>
      </c>
      <c r="D10" s="4">
        <v>2.49</v>
      </c>
      <c r="E10" s="4">
        <v>0</v>
      </c>
      <c r="F10" s="4">
        <v>0</v>
      </c>
      <c r="G10" s="4">
        <v>0</v>
      </c>
    </row>
    <row r="11" spans="1:7" ht="19.5" customHeight="1">
      <c r="A11" s="5" t="s">
        <v>67</v>
      </c>
      <c r="B11" s="13" t="s">
        <v>68</v>
      </c>
      <c r="C11" s="4">
        <v>25.45</v>
      </c>
      <c r="D11" s="4">
        <v>25.45</v>
      </c>
      <c r="E11" s="4">
        <v>0</v>
      </c>
      <c r="F11" s="4">
        <v>0</v>
      </c>
      <c r="G11" s="4">
        <v>0</v>
      </c>
    </row>
    <row r="12" spans="1:7" ht="19.5" customHeight="1">
      <c r="A12" s="5" t="s">
        <v>69</v>
      </c>
      <c r="B12" s="13" t="s">
        <v>70</v>
      </c>
      <c r="C12" s="4">
        <v>1.11</v>
      </c>
      <c r="D12" s="4">
        <v>1.11</v>
      </c>
      <c r="E12" s="4">
        <v>0</v>
      </c>
      <c r="F12" s="4">
        <v>0</v>
      </c>
      <c r="G12" s="4">
        <v>0</v>
      </c>
    </row>
    <row r="13" spans="1:7" ht="19.5" customHeight="1">
      <c r="A13" s="5" t="s">
        <v>71</v>
      </c>
      <c r="B13" s="13" t="s">
        <v>72</v>
      </c>
      <c r="C13" s="4">
        <v>9.09</v>
      </c>
      <c r="D13" s="4">
        <v>9.09</v>
      </c>
      <c r="E13" s="4">
        <v>0</v>
      </c>
      <c r="F13" s="4">
        <v>0</v>
      </c>
      <c r="G13" s="4">
        <v>0</v>
      </c>
    </row>
    <row r="14" spans="1:7" ht="19.5" customHeight="1">
      <c r="A14" s="5" t="s">
        <v>73</v>
      </c>
      <c r="B14" s="13" t="s">
        <v>74</v>
      </c>
      <c r="C14" s="4">
        <v>9.09</v>
      </c>
      <c r="D14" s="4">
        <v>9.09</v>
      </c>
      <c r="E14" s="4">
        <v>0</v>
      </c>
      <c r="F14" s="4">
        <v>0</v>
      </c>
      <c r="G14" s="4">
        <v>0</v>
      </c>
    </row>
    <row r="15" spans="1:7" ht="19.5" customHeight="1">
      <c r="A15" s="5" t="s">
        <v>75</v>
      </c>
      <c r="B15" s="13" t="s">
        <v>76</v>
      </c>
      <c r="C15" s="4">
        <v>8.78</v>
      </c>
      <c r="D15" s="4">
        <v>8.78</v>
      </c>
      <c r="E15" s="4">
        <v>0</v>
      </c>
      <c r="F15" s="4">
        <v>0</v>
      </c>
      <c r="G15" s="4">
        <v>0</v>
      </c>
    </row>
    <row r="16" spans="1:7" ht="19.5" customHeight="1">
      <c r="A16" s="5" t="s">
        <v>77</v>
      </c>
      <c r="B16" s="13" t="s">
        <v>78</v>
      </c>
      <c r="C16" s="4">
        <v>0.31</v>
      </c>
      <c r="D16" s="4">
        <v>0.31</v>
      </c>
      <c r="E16" s="4">
        <v>0</v>
      </c>
      <c r="F16" s="4">
        <v>0</v>
      </c>
      <c r="G16" s="4">
        <v>0</v>
      </c>
    </row>
    <row r="17" spans="1:7" ht="19.5" customHeight="1">
      <c r="A17" s="5" t="s">
        <v>79</v>
      </c>
      <c r="B17" s="13" t="s">
        <v>15</v>
      </c>
      <c r="C17" s="4">
        <v>1485.16</v>
      </c>
      <c r="D17" s="4">
        <v>494.91</v>
      </c>
      <c r="E17" s="4">
        <v>990.25</v>
      </c>
      <c r="F17" s="4">
        <v>0</v>
      </c>
      <c r="G17" s="4">
        <v>0</v>
      </c>
    </row>
    <row r="18" spans="1:7" ht="19.5" customHeight="1">
      <c r="A18" s="5" t="s">
        <v>80</v>
      </c>
      <c r="B18" s="13" t="s">
        <v>81</v>
      </c>
      <c r="C18" s="4">
        <v>494.91</v>
      </c>
      <c r="D18" s="4">
        <v>494.91</v>
      </c>
      <c r="E18" s="4">
        <v>0</v>
      </c>
      <c r="F18" s="4">
        <v>0</v>
      </c>
      <c r="G18" s="4">
        <v>0</v>
      </c>
    </row>
    <row r="19" spans="1:7" ht="19.5" customHeight="1">
      <c r="A19" s="5" t="s">
        <v>82</v>
      </c>
      <c r="B19" s="13" t="s">
        <v>83</v>
      </c>
      <c r="C19" s="4">
        <v>494.91</v>
      </c>
      <c r="D19" s="4">
        <v>494.91</v>
      </c>
      <c r="E19" s="4">
        <v>0</v>
      </c>
      <c r="F19" s="4">
        <v>0</v>
      </c>
      <c r="G19" s="4">
        <v>0</v>
      </c>
    </row>
    <row r="20" spans="1:7" ht="27.75" customHeight="1">
      <c r="A20" s="5" t="s">
        <v>84</v>
      </c>
      <c r="B20" s="13" t="s">
        <v>85</v>
      </c>
      <c r="C20" s="4">
        <v>990.25</v>
      </c>
      <c r="D20" s="4">
        <v>0</v>
      </c>
      <c r="E20" s="4">
        <v>990.25</v>
      </c>
      <c r="F20" s="4">
        <v>0</v>
      </c>
      <c r="G20" s="4">
        <v>0</v>
      </c>
    </row>
    <row r="21" spans="1:7" ht="19.5" customHeight="1">
      <c r="A21" s="5" t="s">
        <v>86</v>
      </c>
      <c r="B21" s="13" t="s">
        <v>87</v>
      </c>
      <c r="C21" s="4">
        <v>990.25</v>
      </c>
      <c r="D21" s="4">
        <v>0</v>
      </c>
      <c r="E21" s="4">
        <v>990.25</v>
      </c>
      <c r="F21" s="4">
        <v>0</v>
      </c>
      <c r="G21" s="4">
        <v>0</v>
      </c>
    </row>
    <row r="22" spans="1:7" ht="19.5" customHeight="1">
      <c r="A22" s="5" t="s">
        <v>88</v>
      </c>
      <c r="B22" s="13" t="s">
        <v>23</v>
      </c>
      <c r="C22" s="4">
        <v>21.9</v>
      </c>
      <c r="D22" s="4">
        <v>21.9</v>
      </c>
      <c r="E22" s="4">
        <v>0</v>
      </c>
      <c r="F22" s="4">
        <v>0</v>
      </c>
      <c r="G22" s="4">
        <v>0</v>
      </c>
    </row>
    <row r="23" spans="1:7" ht="19.5" customHeight="1">
      <c r="A23" s="5" t="s">
        <v>89</v>
      </c>
      <c r="B23" s="13" t="s">
        <v>90</v>
      </c>
      <c r="C23" s="4">
        <v>21.9</v>
      </c>
      <c r="D23" s="4">
        <v>21.9</v>
      </c>
      <c r="E23" s="4">
        <v>0</v>
      </c>
      <c r="F23" s="4">
        <v>0</v>
      </c>
      <c r="G23" s="4">
        <v>0</v>
      </c>
    </row>
    <row r="24" spans="1:7" ht="19.5" customHeight="1">
      <c r="A24" s="5" t="s">
        <v>91</v>
      </c>
      <c r="B24" s="13" t="s">
        <v>92</v>
      </c>
      <c r="C24" s="4">
        <v>14.54</v>
      </c>
      <c r="D24" s="4">
        <v>14.54</v>
      </c>
      <c r="E24" s="4">
        <v>0</v>
      </c>
      <c r="F24" s="4">
        <v>0</v>
      </c>
      <c r="G24" s="4">
        <v>0</v>
      </c>
    </row>
    <row r="25" spans="1:7" ht="19.5" customHeight="1">
      <c r="A25" s="5" t="s">
        <v>93</v>
      </c>
      <c r="B25" s="13" t="s">
        <v>94</v>
      </c>
      <c r="C25" s="4">
        <v>7.36</v>
      </c>
      <c r="D25" s="4">
        <v>7.36</v>
      </c>
      <c r="E25" s="4">
        <v>0</v>
      </c>
      <c r="F25" s="4">
        <v>0</v>
      </c>
      <c r="G25" s="4">
        <v>0</v>
      </c>
    </row>
  </sheetData>
  <sheetProtection/>
  <mergeCells count="2">
    <mergeCell ref="F3:G3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A2" sqref="A2:E25"/>
    </sheetView>
  </sheetViews>
  <sheetFormatPr defaultColWidth="9.140625" defaultRowHeight="15"/>
  <cols>
    <col min="1" max="1" width="11.57421875" style="0" customWidth="1"/>
    <col min="2" max="2" width="32.28125" style="10" customWidth="1"/>
    <col min="3" max="3" width="13.7109375" style="7" customWidth="1"/>
    <col min="4" max="4" width="11.57421875" style="7" customWidth="1"/>
    <col min="5" max="5" width="12.140625" style="7" customWidth="1"/>
  </cols>
  <sheetData>
    <row r="2" spans="1:5" ht="26.25" customHeight="1">
      <c r="A2" s="23" t="s">
        <v>95</v>
      </c>
      <c r="B2" s="23"/>
      <c r="C2" s="23"/>
      <c r="D2" s="23"/>
      <c r="E2" s="23"/>
    </row>
    <row r="3" spans="4:5" ht="17.25" customHeight="1">
      <c r="D3" s="24" t="s">
        <v>1</v>
      </c>
      <c r="E3" s="24"/>
    </row>
    <row r="4" spans="1:5" ht="19.5" customHeight="1">
      <c r="A4" s="2" t="s">
        <v>37</v>
      </c>
      <c r="B4" s="3"/>
      <c r="C4" s="4" t="s">
        <v>48</v>
      </c>
      <c r="D4" s="4" t="s">
        <v>96</v>
      </c>
      <c r="E4" s="4" t="s">
        <v>97</v>
      </c>
    </row>
    <row r="5" spans="1:5" ht="19.5" customHeight="1">
      <c r="A5" s="2" t="s">
        <v>60</v>
      </c>
      <c r="B5" s="3" t="s">
        <v>61</v>
      </c>
      <c r="C5" s="4"/>
      <c r="D5" s="4"/>
      <c r="E5" s="4"/>
    </row>
    <row r="6" spans="1:5" ht="19.5" customHeight="1">
      <c r="A6" s="2" t="s">
        <v>32</v>
      </c>
      <c r="B6" s="3" t="s">
        <v>32</v>
      </c>
      <c r="C6" s="4" t="s">
        <v>32</v>
      </c>
      <c r="D6" s="4"/>
      <c r="E6" s="4" t="s">
        <v>32</v>
      </c>
    </row>
    <row r="7" spans="1:5" ht="19.5" customHeight="1">
      <c r="A7" s="2"/>
      <c r="B7" s="3" t="s">
        <v>3</v>
      </c>
      <c r="C7" s="4">
        <v>1545.2</v>
      </c>
      <c r="D7" s="4">
        <v>251.95</v>
      </c>
      <c r="E7" s="4">
        <v>1293.25</v>
      </c>
    </row>
    <row r="8" spans="1:5" ht="19.5" customHeight="1">
      <c r="A8" s="2" t="s">
        <v>62</v>
      </c>
      <c r="B8" s="3" t="s">
        <v>11</v>
      </c>
      <c r="C8" s="4">
        <v>29.05</v>
      </c>
      <c r="D8" s="4">
        <v>29.05</v>
      </c>
      <c r="E8" s="4">
        <v>0</v>
      </c>
    </row>
    <row r="9" spans="1:5" ht="19.5" customHeight="1">
      <c r="A9" s="2" t="s">
        <v>63</v>
      </c>
      <c r="B9" s="3" t="s">
        <v>64</v>
      </c>
      <c r="C9" s="4">
        <v>29.05</v>
      </c>
      <c r="D9" s="4">
        <v>29.05</v>
      </c>
      <c r="E9" s="4">
        <v>0</v>
      </c>
    </row>
    <row r="10" spans="1:5" ht="19.5" customHeight="1">
      <c r="A10" s="2" t="s">
        <v>65</v>
      </c>
      <c r="B10" s="3" t="s">
        <v>66</v>
      </c>
      <c r="C10" s="4">
        <v>2.49</v>
      </c>
      <c r="D10" s="4">
        <v>2.49</v>
      </c>
      <c r="E10" s="4">
        <v>0</v>
      </c>
    </row>
    <row r="11" spans="1:5" ht="19.5" customHeight="1">
      <c r="A11" s="2" t="s">
        <v>67</v>
      </c>
      <c r="B11" s="3" t="s">
        <v>68</v>
      </c>
      <c r="C11" s="4">
        <v>25.45</v>
      </c>
      <c r="D11" s="4">
        <v>25.45</v>
      </c>
      <c r="E11" s="4">
        <v>0</v>
      </c>
    </row>
    <row r="12" spans="1:5" ht="19.5" customHeight="1">
      <c r="A12" s="2" t="s">
        <v>69</v>
      </c>
      <c r="B12" s="3" t="s">
        <v>70</v>
      </c>
      <c r="C12" s="4">
        <v>1.11</v>
      </c>
      <c r="D12" s="4">
        <v>1.11</v>
      </c>
      <c r="E12" s="4">
        <v>0</v>
      </c>
    </row>
    <row r="13" spans="1:5" ht="19.5" customHeight="1">
      <c r="A13" s="2" t="s">
        <v>71</v>
      </c>
      <c r="B13" s="3" t="s">
        <v>72</v>
      </c>
      <c r="C13" s="4">
        <v>9.09</v>
      </c>
      <c r="D13" s="4">
        <v>9.09</v>
      </c>
      <c r="E13" s="4">
        <v>0</v>
      </c>
    </row>
    <row r="14" spans="1:5" ht="19.5" customHeight="1">
      <c r="A14" s="2" t="s">
        <v>73</v>
      </c>
      <c r="B14" s="3" t="s">
        <v>74</v>
      </c>
      <c r="C14" s="4">
        <v>9.09</v>
      </c>
      <c r="D14" s="4">
        <v>9.09</v>
      </c>
      <c r="E14" s="4">
        <v>0</v>
      </c>
    </row>
    <row r="15" spans="1:5" ht="19.5" customHeight="1">
      <c r="A15" s="2" t="s">
        <v>75</v>
      </c>
      <c r="B15" s="3" t="s">
        <v>76</v>
      </c>
      <c r="C15" s="4">
        <v>8.78</v>
      </c>
      <c r="D15" s="4">
        <v>8.78</v>
      </c>
      <c r="E15" s="4">
        <v>0</v>
      </c>
    </row>
    <row r="16" spans="1:5" ht="19.5" customHeight="1">
      <c r="A16" s="2" t="s">
        <v>77</v>
      </c>
      <c r="B16" s="3" t="s">
        <v>78</v>
      </c>
      <c r="C16" s="4">
        <v>0.31</v>
      </c>
      <c r="D16" s="4">
        <v>0.31</v>
      </c>
      <c r="E16" s="4">
        <v>0</v>
      </c>
    </row>
    <row r="17" spans="1:5" ht="19.5" customHeight="1">
      <c r="A17" s="2" t="s">
        <v>79</v>
      </c>
      <c r="B17" s="3" t="s">
        <v>15</v>
      </c>
      <c r="C17" s="4">
        <v>1485.16</v>
      </c>
      <c r="D17" s="4">
        <v>191.91</v>
      </c>
      <c r="E17" s="4">
        <v>1293.25</v>
      </c>
    </row>
    <row r="18" spans="1:5" ht="19.5" customHeight="1">
      <c r="A18" s="2" t="s">
        <v>80</v>
      </c>
      <c r="B18" s="3" t="s">
        <v>81</v>
      </c>
      <c r="C18" s="4">
        <v>494.91</v>
      </c>
      <c r="D18" s="4">
        <v>191.91</v>
      </c>
      <c r="E18" s="4">
        <v>303</v>
      </c>
    </row>
    <row r="19" spans="1:5" ht="19.5" customHeight="1">
      <c r="A19" s="2" t="s">
        <v>82</v>
      </c>
      <c r="B19" s="3" t="s">
        <v>83</v>
      </c>
      <c r="C19" s="4">
        <v>494.91</v>
      </c>
      <c r="D19" s="4">
        <v>191.91</v>
      </c>
      <c r="E19" s="4">
        <v>303</v>
      </c>
    </row>
    <row r="20" spans="1:5" ht="30" customHeight="1">
      <c r="A20" s="2" t="s">
        <v>84</v>
      </c>
      <c r="B20" s="3" t="s">
        <v>85</v>
      </c>
      <c r="C20" s="4">
        <v>990.25</v>
      </c>
      <c r="D20" s="4">
        <v>0</v>
      </c>
      <c r="E20" s="4">
        <v>990.25</v>
      </c>
    </row>
    <row r="21" spans="1:5" ht="27.75" customHeight="1">
      <c r="A21" s="2" t="s">
        <v>86</v>
      </c>
      <c r="B21" s="3" t="s">
        <v>87</v>
      </c>
      <c r="C21" s="4">
        <v>990.25</v>
      </c>
      <c r="D21" s="4">
        <v>0</v>
      </c>
      <c r="E21" s="4">
        <v>990.25</v>
      </c>
    </row>
    <row r="22" spans="1:5" ht="19.5" customHeight="1">
      <c r="A22" s="2" t="s">
        <v>88</v>
      </c>
      <c r="B22" s="3" t="s">
        <v>23</v>
      </c>
      <c r="C22" s="4">
        <v>21.9</v>
      </c>
      <c r="D22" s="4">
        <v>21.9</v>
      </c>
      <c r="E22" s="4">
        <v>0</v>
      </c>
    </row>
    <row r="23" spans="1:5" ht="19.5" customHeight="1">
      <c r="A23" s="2" t="s">
        <v>89</v>
      </c>
      <c r="B23" s="3" t="s">
        <v>90</v>
      </c>
      <c r="C23" s="4">
        <v>21.9</v>
      </c>
      <c r="D23" s="4">
        <v>21.9</v>
      </c>
      <c r="E23" s="4">
        <v>0</v>
      </c>
    </row>
    <row r="24" spans="1:5" ht="19.5" customHeight="1">
      <c r="A24" s="2" t="s">
        <v>91</v>
      </c>
      <c r="B24" s="3" t="s">
        <v>92</v>
      </c>
      <c r="C24" s="4">
        <v>14.54</v>
      </c>
      <c r="D24" s="4">
        <v>14.54</v>
      </c>
      <c r="E24" s="4">
        <v>0</v>
      </c>
    </row>
    <row r="25" spans="1:5" ht="19.5" customHeight="1">
      <c r="A25" s="2" t="s">
        <v>93</v>
      </c>
      <c r="B25" s="3" t="s">
        <v>94</v>
      </c>
      <c r="C25" s="4">
        <v>7.36</v>
      </c>
      <c r="D25" s="4">
        <v>7.36</v>
      </c>
      <c r="E25" s="4">
        <v>0</v>
      </c>
    </row>
  </sheetData>
  <sheetProtection/>
  <mergeCells count="2">
    <mergeCell ref="A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:K24"/>
    </sheetView>
  </sheetViews>
  <sheetFormatPr defaultColWidth="9.140625" defaultRowHeight="15"/>
  <cols>
    <col min="2" max="2" width="14.28125" style="0" customWidth="1"/>
    <col min="3" max="3" width="9.421875" style="0" customWidth="1"/>
    <col min="9" max="9" width="13.57421875" style="0" customWidth="1"/>
    <col min="10" max="10" width="13.28125" style="0" customWidth="1"/>
    <col min="11" max="11" width="13.140625" style="0" customWidth="1"/>
  </cols>
  <sheetData>
    <row r="1" spans="1:11" ht="18.75">
      <c r="A1" s="21" t="s">
        <v>98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ht="13.5">
      <c r="K2" t="s">
        <v>1</v>
      </c>
    </row>
    <row r="3" spans="1:11" ht="18.75" customHeight="1">
      <c r="A3" s="15" t="s">
        <v>37</v>
      </c>
      <c r="B3" s="15"/>
      <c r="C3" s="15" t="s">
        <v>99</v>
      </c>
      <c r="D3" s="15"/>
      <c r="E3" s="15"/>
      <c r="F3" s="15" t="s">
        <v>100</v>
      </c>
      <c r="G3" s="15"/>
      <c r="H3" s="15"/>
      <c r="I3" s="15" t="s">
        <v>101</v>
      </c>
      <c r="J3" s="15"/>
      <c r="K3" s="15"/>
    </row>
    <row r="4" spans="1:11" ht="18.75" customHeight="1">
      <c r="A4" s="15" t="s">
        <v>60</v>
      </c>
      <c r="B4" s="15" t="s">
        <v>61</v>
      </c>
      <c r="C4" s="15" t="s">
        <v>3</v>
      </c>
      <c r="D4" s="15" t="s">
        <v>96</v>
      </c>
      <c r="E4" s="15" t="s">
        <v>97</v>
      </c>
      <c r="F4" s="15" t="s">
        <v>3</v>
      </c>
      <c r="G4" s="15" t="s">
        <v>96</v>
      </c>
      <c r="H4" s="15" t="s">
        <v>97</v>
      </c>
      <c r="I4" s="15" t="s">
        <v>3</v>
      </c>
      <c r="J4" s="15" t="s">
        <v>96</v>
      </c>
      <c r="K4" s="15" t="s">
        <v>97</v>
      </c>
    </row>
    <row r="5" spans="1:11" ht="18.75" customHeight="1">
      <c r="A5" s="15" t="s">
        <v>32</v>
      </c>
      <c r="B5" s="15" t="s">
        <v>32</v>
      </c>
      <c r="C5" s="15" t="s">
        <v>32</v>
      </c>
      <c r="D5" s="15" t="s">
        <v>32</v>
      </c>
      <c r="E5" s="15" t="s">
        <v>32</v>
      </c>
      <c r="F5" s="15" t="s">
        <v>32</v>
      </c>
      <c r="G5" s="15" t="s">
        <v>32</v>
      </c>
      <c r="H5" s="15" t="s">
        <v>32</v>
      </c>
      <c r="I5" s="15" t="s">
        <v>32</v>
      </c>
      <c r="J5" s="15" t="s">
        <v>32</v>
      </c>
      <c r="K5" s="15" t="s">
        <v>32</v>
      </c>
    </row>
    <row r="6" spans="1:11" ht="18.75" customHeight="1">
      <c r="A6" s="15"/>
      <c r="B6" s="15" t="s">
        <v>3</v>
      </c>
      <c r="C6" s="15">
        <v>520.95</v>
      </c>
      <c r="D6" s="15">
        <v>242.69</v>
      </c>
      <c r="E6" s="15">
        <v>278.26</v>
      </c>
      <c r="F6" s="15">
        <v>554.95</v>
      </c>
      <c r="G6" s="15">
        <v>251.95</v>
      </c>
      <c r="H6" s="15">
        <v>303</v>
      </c>
      <c r="I6" s="16">
        <f aca="true" t="shared" si="0" ref="I6:I24">IF(C6&gt;0,(F6-C6)/C6,0)</f>
        <v>0.06526538055475573</v>
      </c>
      <c r="J6" s="16">
        <f aca="true" t="shared" si="1" ref="J6:J24">IF(D6&gt;0,(G6-D6)/D6,0)</f>
        <v>0.03815567184474017</v>
      </c>
      <c r="K6" s="16">
        <f aca="true" t="shared" si="2" ref="K6:K24">IF(E6&gt;0,(H6-E6)/E6,0)</f>
        <v>0.08890965284266517</v>
      </c>
    </row>
    <row r="7" spans="1:11" ht="18.75" customHeight="1">
      <c r="A7" s="15" t="s">
        <v>62</v>
      </c>
      <c r="B7" s="3" t="s">
        <v>11</v>
      </c>
      <c r="C7" s="15">
        <v>26.33</v>
      </c>
      <c r="D7" s="15">
        <v>26.33</v>
      </c>
      <c r="E7" s="15">
        <v>0</v>
      </c>
      <c r="F7" s="15">
        <v>29.05</v>
      </c>
      <c r="G7" s="15">
        <v>29.05</v>
      </c>
      <c r="H7" s="15">
        <v>0</v>
      </c>
      <c r="I7" s="16">
        <f t="shared" si="0"/>
        <v>0.10330421572350941</v>
      </c>
      <c r="J7" s="16">
        <f t="shared" si="1"/>
        <v>0.10330421572350941</v>
      </c>
      <c r="K7" s="16">
        <f t="shared" si="2"/>
        <v>0</v>
      </c>
    </row>
    <row r="8" spans="1:11" ht="18.75" customHeight="1">
      <c r="A8" s="15" t="s">
        <v>102</v>
      </c>
      <c r="B8" s="3" t="s">
        <v>64</v>
      </c>
      <c r="C8" s="15">
        <v>26.33</v>
      </c>
      <c r="D8" s="15">
        <v>26.33</v>
      </c>
      <c r="E8" s="15">
        <v>0</v>
      </c>
      <c r="F8" s="15">
        <v>29.05</v>
      </c>
      <c r="G8" s="15">
        <v>29.05</v>
      </c>
      <c r="H8" s="15">
        <v>0</v>
      </c>
      <c r="I8" s="16">
        <f t="shared" si="0"/>
        <v>0.10330421572350941</v>
      </c>
      <c r="J8" s="16">
        <f t="shared" si="1"/>
        <v>0.10330421572350941</v>
      </c>
      <c r="K8" s="16">
        <f t="shared" si="2"/>
        <v>0</v>
      </c>
    </row>
    <row r="9" spans="1:11" ht="18.75" customHeight="1">
      <c r="A9" s="15" t="s">
        <v>103</v>
      </c>
      <c r="B9" s="3" t="s">
        <v>66</v>
      </c>
      <c r="C9" s="15">
        <v>2.49</v>
      </c>
      <c r="D9" s="15">
        <v>2.49</v>
      </c>
      <c r="E9" s="15">
        <v>0</v>
      </c>
      <c r="F9" s="15">
        <v>2.49</v>
      </c>
      <c r="G9" s="15">
        <v>2.49</v>
      </c>
      <c r="H9" s="15">
        <v>0</v>
      </c>
      <c r="I9" s="16">
        <f t="shared" si="0"/>
        <v>0</v>
      </c>
      <c r="J9" s="16">
        <f t="shared" si="1"/>
        <v>0</v>
      </c>
      <c r="K9" s="16">
        <f t="shared" si="2"/>
        <v>0</v>
      </c>
    </row>
    <row r="10" spans="1:11" ht="20.25" customHeight="1">
      <c r="A10" s="15" t="s">
        <v>104</v>
      </c>
      <c r="B10" s="3" t="s">
        <v>68</v>
      </c>
      <c r="C10" s="15">
        <v>23.84</v>
      </c>
      <c r="D10" s="15">
        <v>23.84</v>
      </c>
      <c r="E10" s="15">
        <v>0</v>
      </c>
      <c r="F10" s="15">
        <v>25.45</v>
      </c>
      <c r="G10" s="15">
        <v>25.45</v>
      </c>
      <c r="H10" s="15">
        <v>0</v>
      </c>
      <c r="I10" s="16">
        <f t="shared" si="0"/>
        <v>0.06753355704697984</v>
      </c>
      <c r="J10" s="16">
        <f t="shared" si="1"/>
        <v>0.06753355704697984</v>
      </c>
      <c r="K10" s="16">
        <f t="shared" si="2"/>
        <v>0</v>
      </c>
    </row>
    <row r="11" spans="1:11" ht="18.75" customHeight="1">
      <c r="A11" s="15" t="s">
        <v>105</v>
      </c>
      <c r="B11" s="3" t="s">
        <v>70</v>
      </c>
      <c r="C11" s="15">
        <v>0</v>
      </c>
      <c r="D11" s="15">
        <v>0</v>
      </c>
      <c r="E11" s="15">
        <v>0</v>
      </c>
      <c r="F11" s="15">
        <v>1.11</v>
      </c>
      <c r="G11" s="15">
        <v>1.11</v>
      </c>
      <c r="H11" s="15">
        <v>0</v>
      </c>
      <c r="I11" s="16">
        <f t="shared" si="0"/>
        <v>0</v>
      </c>
      <c r="J11" s="16">
        <f t="shared" si="1"/>
        <v>0</v>
      </c>
      <c r="K11" s="16">
        <f t="shared" si="2"/>
        <v>0</v>
      </c>
    </row>
    <row r="12" spans="1:11" ht="18.75" customHeight="1">
      <c r="A12" s="15" t="s">
        <v>71</v>
      </c>
      <c r="B12" s="3" t="s">
        <v>72</v>
      </c>
      <c r="C12" s="15">
        <v>8.58</v>
      </c>
      <c r="D12" s="15">
        <v>8.58</v>
      </c>
      <c r="E12" s="15">
        <v>0</v>
      </c>
      <c r="F12" s="15">
        <v>9.09</v>
      </c>
      <c r="G12" s="15">
        <v>9.09</v>
      </c>
      <c r="H12" s="15">
        <v>0</v>
      </c>
      <c r="I12" s="16">
        <f t="shared" si="0"/>
        <v>0.05944055944055941</v>
      </c>
      <c r="J12" s="16">
        <f t="shared" si="1"/>
        <v>0.05944055944055941</v>
      </c>
      <c r="K12" s="16">
        <f t="shared" si="2"/>
        <v>0</v>
      </c>
    </row>
    <row r="13" spans="1:11" ht="18.75" customHeight="1">
      <c r="A13" s="15" t="s">
        <v>106</v>
      </c>
      <c r="B13" s="3" t="s">
        <v>107</v>
      </c>
      <c r="C13" s="15">
        <v>0.04</v>
      </c>
      <c r="D13" s="15">
        <v>0.04</v>
      </c>
      <c r="E13" s="15">
        <v>0</v>
      </c>
      <c r="F13" s="15">
        <v>0</v>
      </c>
      <c r="G13" s="15">
        <v>0</v>
      </c>
      <c r="H13" s="15">
        <v>0</v>
      </c>
      <c r="I13" s="16">
        <f t="shared" si="0"/>
        <v>-1</v>
      </c>
      <c r="J13" s="16">
        <f t="shared" si="1"/>
        <v>-1</v>
      </c>
      <c r="K13" s="16">
        <f t="shared" si="2"/>
        <v>0</v>
      </c>
    </row>
    <row r="14" spans="1:11" ht="18.75" customHeight="1">
      <c r="A14" s="15" t="s">
        <v>108</v>
      </c>
      <c r="B14" s="3" t="s">
        <v>109</v>
      </c>
      <c r="C14" s="15">
        <v>0.04</v>
      </c>
      <c r="D14" s="15">
        <v>0.04</v>
      </c>
      <c r="E14" s="15">
        <v>0</v>
      </c>
      <c r="F14" s="15">
        <v>0</v>
      </c>
      <c r="G14" s="15">
        <v>0</v>
      </c>
      <c r="H14" s="15">
        <v>0</v>
      </c>
      <c r="I14" s="16">
        <f t="shared" si="0"/>
        <v>-1</v>
      </c>
      <c r="J14" s="16">
        <f t="shared" si="1"/>
        <v>-1</v>
      </c>
      <c r="K14" s="16">
        <f t="shared" si="2"/>
        <v>0</v>
      </c>
    </row>
    <row r="15" spans="1:11" ht="18.75" customHeight="1">
      <c r="A15" s="15" t="s">
        <v>110</v>
      </c>
      <c r="B15" s="3" t="s">
        <v>74</v>
      </c>
      <c r="C15" s="15">
        <v>8.54</v>
      </c>
      <c r="D15" s="15">
        <v>8.54</v>
      </c>
      <c r="E15" s="15">
        <v>0</v>
      </c>
      <c r="F15" s="15">
        <v>9.09</v>
      </c>
      <c r="G15" s="15">
        <v>9.09</v>
      </c>
      <c r="H15" s="15">
        <v>0</v>
      </c>
      <c r="I15" s="16">
        <f t="shared" si="0"/>
        <v>0.06440281030444973</v>
      </c>
      <c r="J15" s="16">
        <f t="shared" si="1"/>
        <v>0.06440281030444973</v>
      </c>
      <c r="K15" s="16">
        <f t="shared" si="2"/>
        <v>0</v>
      </c>
    </row>
    <row r="16" spans="1:11" ht="18.75" customHeight="1">
      <c r="A16" s="15" t="s">
        <v>103</v>
      </c>
      <c r="B16" s="3" t="s">
        <v>76</v>
      </c>
      <c r="C16" s="15">
        <v>8.23</v>
      </c>
      <c r="D16" s="15">
        <v>8.23</v>
      </c>
      <c r="E16" s="15">
        <v>0</v>
      </c>
      <c r="F16" s="15">
        <v>8.78</v>
      </c>
      <c r="G16" s="15">
        <v>8.78</v>
      </c>
      <c r="H16" s="15">
        <v>0</v>
      </c>
      <c r="I16" s="16">
        <f t="shared" si="0"/>
        <v>0.0668286755771566</v>
      </c>
      <c r="J16" s="16">
        <f t="shared" si="1"/>
        <v>0.0668286755771566</v>
      </c>
      <c r="K16" s="16">
        <f t="shared" si="2"/>
        <v>0</v>
      </c>
    </row>
    <row r="17" spans="1:11" ht="18.75" customHeight="1">
      <c r="A17" s="15" t="s">
        <v>108</v>
      </c>
      <c r="B17" s="3" t="s">
        <v>78</v>
      </c>
      <c r="C17" s="15">
        <v>0.31</v>
      </c>
      <c r="D17" s="15">
        <v>0.31</v>
      </c>
      <c r="E17" s="15">
        <v>0</v>
      </c>
      <c r="F17" s="15">
        <v>0.31</v>
      </c>
      <c r="G17" s="15">
        <v>0.31</v>
      </c>
      <c r="H17" s="15">
        <v>0</v>
      </c>
      <c r="I17" s="16">
        <f t="shared" si="0"/>
        <v>0</v>
      </c>
      <c r="J17" s="16">
        <f t="shared" si="1"/>
        <v>0</v>
      </c>
      <c r="K17" s="16">
        <f t="shared" si="2"/>
        <v>0</v>
      </c>
    </row>
    <row r="18" spans="1:11" ht="18.75" customHeight="1">
      <c r="A18" s="15" t="s">
        <v>79</v>
      </c>
      <c r="B18" s="3" t="s">
        <v>15</v>
      </c>
      <c r="C18" s="15">
        <v>464.52</v>
      </c>
      <c r="D18" s="15">
        <v>186.26</v>
      </c>
      <c r="E18" s="15">
        <v>278.26</v>
      </c>
      <c r="F18" s="15">
        <v>494.91</v>
      </c>
      <c r="G18" s="15">
        <v>191.91</v>
      </c>
      <c r="H18" s="15">
        <v>303</v>
      </c>
      <c r="I18" s="16">
        <f t="shared" si="0"/>
        <v>0.06542237148023776</v>
      </c>
      <c r="J18" s="16">
        <f t="shared" si="1"/>
        <v>0.030333941801782487</v>
      </c>
      <c r="K18" s="16">
        <f t="shared" si="2"/>
        <v>0.08890965284266517</v>
      </c>
    </row>
    <row r="19" spans="1:11" ht="18.75" customHeight="1">
      <c r="A19" s="15" t="s">
        <v>111</v>
      </c>
      <c r="B19" s="3" t="s">
        <v>81</v>
      </c>
      <c r="C19" s="15">
        <v>464.52</v>
      </c>
      <c r="D19" s="15">
        <v>186.26</v>
      </c>
      <c r="E19" s="15">
        <v>278.26</v>
      </c>
      <c r="F19" s="15">
        <v>494.91</v>
      </c>
      <c r="G19" s="15">
        <v>191.91</v>
      </c>
      <c r="H19" s="15">
        <v>303</v>
      </c>
      <c r="I19" s="16">
        <f t="shared" si="0"/>
        <v>0.06542237148023776</v>
      </c>
      <c r="J19" s="16">
        <f t="shared" si="1"/>
        <v>0.030333941801782487</v>
      </c>
      <c r="K19" s="16">
        <f t="shared" si="2"/>
        <v>0.08890965284266517</v>
      </c>
    </row>
    <row r="20" spans="1:11" ht="18.75" customHeight="1">
      <c r="A20" s="15" t="s">
        <v>108</v>
      </c>
      <c r="B20" s="3" t="s">
        <v>83</v>
      </c>
      <c r="C20" s="15">
        <v>464.52</v>
      </c>
      <c r="D20" s="15">
        <v>186.26</v>
      </c>
      <c r="E20" s="15">
        <v>278.26</v>
      </c>
      <c r="F20" s="15">
        <v>494.91</v>
      </c>
      <c r="G20" s="15">
        <v>191.91</v>
      </c>
      <c r="H20" s="15">
        <v>303</v>
      </c>
      <c r="I20" s="16">
        <f t="shared" si="0"/>
        <v>0.06542237148023776</v>
      </c>
      <c r="J20" s="16">
        <f t="shared" si="1"/>
        <v>0.030333941801782487</v>
      </c>
      <c r="K20" s="16">
        <f t="shared" si="2"/>
        <v>0.08890965284266517</v>
      </c>
    </row>
    <row r="21" spans="1:11" ht="18.75" customHeight="1">
      <c r="A21" s="15" t="s">
        <v>88</v>
      </c>
      <c r="B21" s="3" t="s">
        <v>23</v>
      </c>
      <c r="C21" s="15">
        <v>21.52</v>
      </c>
      <c r="D21" s="15">
        <v>21.52</v>
      </c>
      <c r="E21" s="15">
        <v>0</v>
      </c>
      <c r="F21" s="15">
        <v>21.9</v>
      </c>
      <c r="G21" s="15">
        <v>21.9</v>
      </c>
      <c r="H21" s="15">
        <v>0</v>
      </c>
      <c r="I21" s="16">
        <f t="shared" si="0"/>
        <v>0.017657992565055715</v>
      </c>
      <c r="J21" s="16">
        <f t="shared" si="1"/>
        <v>0.017657992565055715</v>
      </c>
      <c r="K21" s="16">
        <f t="shared" si="2"/>
        <v>0</v>
      </c>
    </row>
    <row r="22" spans="1:11" ht="18.75" customHeight="1">
      <c r="A22" s="15" t="s">
        <v>112</v>
      </c>
      <c r="B22" s="3" t="s">
        <v>90</v>
      </c>
      <c r="C22" s="15">
        <v>21.52</v>
      </c>
      <c r="D22" s="15">
        <v>21.52</v>
      </c>
      <c r="E22" s="15">
        <v>0</v>
      </c>
      <c r="F22" s="15">
        <v>21.9</v>
      </c>
      <c r="G22" s="15">
        <v>21.9</v>
      </c>
      <c r="H22" s="15">
        <v>0</v>
      </c>
      <c r="I22" s="16">
        <f t="shared" si="0"/>
        <v>0.017657992565055715</v>
      </c>
      <c r="J22" s="16">
        <f t="shared" si="1"/>
        <v>0.017657992565055715</v>
      </c>
      <c r="K22" s="16">
        <f t="shared" si="2"/>
        <v>0</v>
      </c>
    </row>
    <row r="23" spans="1:11" ht="18.75" customHeight="1">
      <c r="A23" s="15" t="s">
        <v>113</v>
      </c>
      <c r="B23" s="3" t="s">
        <v>92</v>
      </c>
      <c r="C23" s="15">
        <v>14.31</v>
      </c>
      <c r="D23" s="15">
        <v>14.31</v>
      </c>
      <c r="E23" s="15">
        <v>0</v>
      </c>
      <c r="F23" s="15">
        <v>14.54</v>
      </c>
      <c r="G23" s="15">
        <v>14.54</v>
      </c>
      <c r="H23" s="15">
        <v>0</v>
      </c>
      <c r="I23" s="16">
        <f t="shared" si="0"/>
        <v>0.016072676450034847</v>
      </c>
      <c r="J23" s="16">
        <f t="shared" si="1"/>
        <v>0.016072676450034847</v>
      </c>
      <c r="K23" s="16">
        <f t="shared" si="2"/>
        <v>0</v>
      </c>
    </row>
    <row r="24" spans="1:11" ht="18.75" customHeight="1">
      <c r="A24" s="15" t="s">
        <v>103</v>
      </c>
      <c r="B24" s="3" t="s">
        <v>94</v>
      </c>
      <c r="C24" s="15">
        <v>7.21</v>
      </c>
      <c r="D24" s="15">
        <v>7.21</v>
      </c>
      <c r="E24" s="15">
        <v>0</v>
      </c>
      <c r="F24" s="15">
        <v>7.36</v>
      </c>
      <c r="G24" s="15">
        <v>7.36</v>
      </c>
      <c r="H24" s="15">
        <v>0</v>
      </c>
      <c r="I24" s="16">
        <f t="shared" si="0"/>
        <v>0.020804438280166485</v>
      </c>
      <c r="J24" s="16">
        <f t="shared" si="1"/>
        <v>0.020804438280166485</v>
      </c>
      <c r="K24" s="16">
        <f t="shared" si="2"/>
        <v>0</v>
      </c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29"/>
  <sheetViews>
    <sheetView zoomScalePageLayoutView="0" workbookViewId="0" topLeftCell="A1">
      <selection activeCell="A2" sqref="A2:D29"/>
    </sheetView>
  </sheetViews>
  <sheetFormatPr defaultColWidth="9.140625" defaultRowHeight="15"/>
  <cols>
    <col min="1" max="1" width="14.421875" style="0" customWidth="1"/>
    <col min="2" max="2" width="27.28125" style="0" customWidth="1"/>
    <col min="3" max="3" width="19.8515625" style="0" customWidth="1"/>
    <col min="4" max="4" width="16.7109375" style="0" customWidth="1"/>
  </cols>
  <sheetData>
    <row r="2" spans="1:4" ht="20.25" customHeight="1">
      <c r="A2" s="25" t="s">
        <v>114</v>
      </c>
      <c r="B2" s="25"/>
      <c r="C2" s="25"/>
      <c r="D2" s="25"/>
    </row>
    <row r="3" spans="1:4" ht="19.5" customHeight="1">
      <c r="A3" s="19"/>
      <c r="B3" s="19"/>
      <c r="C3" s="19"/>
      <c r="D3" s="20" t="s">
        <v>1</v>
      </c>
    </row>
    <row r="4" spans="1:4" ht="19.5" customHeight="1">
      <c r="A4" s="2" t="s">
        <v>37</v>
      </c>
      <c r="B4" s="2"/>
      <c r="C4" s="2" t="s">
        <v>100</v>
      </c>
      <c r="D4" s="18" t="s">
        <v>171</v>
      </c>
    </row>
    <row r="5" spans="1:4" ht="19.5" customHeight="1">
      <c r="A5" s="2" t="s">
        <v>60</v>
      </c>
      <c r="B5" s="2" t="s">
        <v>116</v>
      </c>
      <c r="C5" s="2"/>
      <c r="D5" s="17"/>
    </row>
    <row r="6" spans="1:4" ht="19.5" customHeight="1">
      <c r="A6" s="2" t="s">
        <v>32</v>
      </c>
      <c r="B6" s="2" t="s">
        <v>32</v>
      </c>
      <c r="C6" s="2" t="s">
        <v>32</v>
      </c>
      <c r="D6" s="17" t="s">
        <v>32</v>
      </c>
    </row>
    <row r="7" spans="1:4" ht="19.5" customHeight="1">
      <c r="A7" s="2"/>
      <c r="B7" s="2" t="s">
        <v>3</v>
      </c>
      <c r="C7" s="4">
        <v>251.95</v>
      </c>
      <c r="D7" s="17"/>
    </row>
    <row r="8" spans="1:4" ht="19.5" customHeight="1">
      <c r="A8" s="2" t="s">
        <v>117</v>
      </c>
      <c r="B8" s="2" t="s">
        <v>118</v>
      </c>
      <c r="C8" s="4">
        <v>226.13</v>
      </c>
      <c r="D8" s="17"/>
    </row>
    <row r="9" spans="1:4" ht="19.5" customHeight="1">
      <c r="A9" s="2" t="s">
        <v>119</v>
      </c>
      <c r="B9" s="2" t="s">
        <v>120</v>
      </c>
      <c r="C9" s="4">
        <v>74.06</v>
      </c>
      <c r="D9" s="17"/>
    </row>
    <row r="10" spans="1:4" ht="19.5" customHeight="1">
      <c r="A10" s="2" t="s">
        <v>121</v>
      </c>
      <c r="B10" s="2" t="s">
        <v>122</v>
      </c>
      <c r="C10" s="4">
        <v>22.25</v>
      </c>
      <c r="D10" s="17"/>
    </row>
    <row r="11" spans="1:4" ht="19.5" customHeight="1">
      <c r="A11" s="2" t="s">
        <v>123</v>
      </c>
      <c r="B11" s="2" t="s">
        <v>124</v>
      </c>
      <c r="C11" s="4">
        <v>12.12</v>
      </c>
      <c r="D11" s="17"/>
    </row>
    <row r="12" spans="1:4" ht="19.5" customHeight="1">
      <c r="A12" s="2" t="s">
        <v>125</v>
      </c>
      <c r="B12" s="2" t="s">
        <v>126</v>
      </c>
      <c r="C12" s="4">
        <v>46.1</v>
      </c>
      <c r="D12" s="17"/>
    </row>
    <row r="13" spans="1:4" ht="19.5" customHeight="1">
      <c r="A13" s="2" t="s">
        <v>127</v>
      </c>
      <c r="B13" s="2" t="s">
        <v>128</v>
      </c>
      <c r="C13" s="4">
        <v>25.45</v>
      </c>
      <c r="D13" s="17"/>
    </row>
    <row r="14" spans="1:4" ht="19.5" customHeight="1">
      <c r="A14" s="2" t="s">
        <v>129</v>
      </c>
      <c r="B14" s="2" t="s">
        <v>130</v>
      </c>
      <c r="C14" s="4">
        <v>1.11</v>
      </c>
      <c r="D14" s="17"/>
    </row>
    <row r="15" spans="1:4" ht="19.5" customHeight="1">
      <c r="A15" s="2" t="s">
        <v>131</v>
      </c>
      <c r="B15" s="2" t="s">
        <v>132</v>
      </c>
      <c r="C15" s="4">
        <v>14.54</v>
      </c>
      <c r="D15" s="17"/>
    </row>
    <row r="16" spans="1:4" ht="19.5" customHeight="1">
      <c r="A16" s="2" t="s">
        <v>133</v>
      </c>
      <c r="B16" s="2" t="s">
        <v>134</v>
      </c>
      <c r="C16" s="4">
        <v>30.5</v>
      </c>
      <c r="D16" s="17"/>
    </row>
    <row r="17" spans="1:4" ht="19.5" customHeight="1">
      <c r="A17" s="2" t="s">
        <v>135</v>
      </c>
      <c r="B17" s="2" t="s">
        <v>136</v>
      </c>
      <c r="C17" s="4">
        <v>20.21</v>
      </c>
      <c r="D17" s="17"/>
    </row>
    <row r="18" spans="1:4" ht="19.5" customHeight="1">
      <c r="A18" s="2" t="s">
        <v>137</v>
      </c>
      <c r="B18" s="2" t="s">
        <v>138</v>
      </c>
      <c r="C18" s="4">
        <v>6</v>
      </c>
      <c r="D18" s="17"/>
    </row>
    <row r="19" spans="1:4" ht="19.5" customHeight="1">
      <c r="A19" s="2" t="s">
        <v>139</v>
      </c>
      <c r="B19" s="2" t="s">
        <v>140</v>
      </c>
      <c r="C19" s="4">
        <v>4.5</v>
      </c>
      <c r="D19" s="17"/>
    </row>
    <row r="20" spans="1:4" ht="19.5" customHeight="1">
      <c r="A20" s="2" t="s">
        <v>141</v>
      </c>
      <c r="B20" s="2" t="s">
        <v>142</v>
      </c>
      <c r="C20" s="4">
        <v>0.5</v>
      </c>
      <c r="D20" s="17"/>
    </row>
    <row r="21" spans="1:4" ht="19.5" customHeight="1">
      <c r="A21" s="2" t="s">
        <v>143</v>
      </c>
      <c r="B21" s="2" t="s">
        <v>144</v>
      </c>
      <c r="C21" s="4">
        <v>2.57</v>
      </c>
      <c r="D21" s="17"/>
    </row>
    <row r="22" spans="1:4" ht="19.5" customHeight="1">
      <c r="A22" s="2" t="s">
        <v>145</v>
      </c>
      <c r="B22" s="2" t="s">
        <v>146</v>
      </c>
      <c r="C22" s="4">
        <v>4.45</v>
      </c>
      <c r="D22" s="17"/>
    </row>
    <row r="23" spans="1:4" ht="19.5" customHeight="1">
      <c r="A23" s="2" t="s">
        <v>147</v>
      </c>
      <c r="B23" s="2" t="s">
        <v>148</v>
      </c>
      <c r="C23" s="4">
        <v>2</v>
      </c>
      <c r="D23" s="17"/>
    </row>
    <row r="24" spans="1:4" ht="19.5" customHeight="1">
      <c r="A24" s="2" t="s">
        <v>149</v>
      </c>
      <c r="B24" s="2" t="s">
        <v>150</v>
      </c>
      <c r="C24" s="4">
        <v>0.19</v>
      </c>
      <c r="D24" s="17"/>
    </row>
    <row r="25" spans="1:4" ht="19.5" customHeight="1">
      <c r="A25" s="2" t="s">
        <v>151</v>
      </c>
      <c r="B25" s="2" t="s">
        <v>152</v>
      </c>
      <c r="C25" s="4">
        <v>5.61</v>
      </c>
      <c r="D25" s="17"/>
    </row>
    <row r="26" spans="1:4" ht="19.5" customHeight="1">
      <c r="A26" s="2" t="s">
        <v>153</v>
      </c>
      <c r="B26" s="2" t="s">
        <v>154</v>
      </c>
      <c r="C26" s="4">
        <v>3.6</v>
      </c>
      <c r="D26" s="17"/>
    </row>
    <row r="27" spans="1:4" ht="19.5" customHeight="1">
      <c r="A27" s="2" t="s">
        <v>155</v>
      </c>
      <c r="B27" s="2" t="s">
        <v>156</v>
      </c>
      <c r="C27" s="4">
        <v>1.41</v>
      </c>
      <c r="D27" s="17"/>
    </row>
    <row r="28" spans="1:4" ht="19.5" customHeight="1">
      <c r="A28" s="2" t="s">
        <v>157</v>
      </c>
      <c r="B28" s="2" t="s">
        <v>158</v>
      </c>
      <c r="C28" s="4">
        <v>0.48</v>
      </c>
      <c r="D28" s="17"/>
    </row>
    <row r="29" spans="1:4" ht="19.5" customHeight="1">
      <c r="A29" s="2" t="s">
        <v>159</v>
      </c>
      <c r="B29" s="2" t="s">
        <v>160</v>
      </c>
      <c r="C29" s="4">
        <v>0.12</v>
      </c>
      <c r="D29" s="17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44"/>
  <sheetViews>
    <sheetView tabSelected="1" zoomScalePageLayoutView="0" workbookViewId="0" topLeftCell="A1">
      <selection activeCell="A2" sqref="A2:K10"/>
    </sheetView>
  </sheetViews>
  <sheetFormatPr defaultColWidth="9.140625" defaultRowHeight="15"/>
  <cols>
    <col min="2" max="2" width="30.8515625" style="10" customWidth="1"/>
    <col min="9" max="9" width="9.8515625" style="0" customWidth="1"/>
    <col min="11" max="11" width="10.8515625" style="0" customWidth="1"/>
  </cols>
  <sheetData>
    <row r="2" spans="1:11" ht="20.25" customHeight="1">
      <c r="A2" s="23" t="s">
        <v>161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0:11" ht="13.5">
      <c r="J3" s="24" t="s">
        <v>1</v>
      </c>
      <c r="K3" s="24"/>
    </row>
    <row r="4" spans="1:11" ht="22.5" customHeight="1">
      <c r="A4" s="2" t="s">
        <v>37</v>
      </c>
      <c r="B4" s="3"/>
      <c r="C4" s="2" t="s">
        <v>99</v>
      </c>
      <c r="D4" s="2"/>
      <c r="E4" s="2"/>
      <c r="F4" s="2" t="s">
        <v>100</v>
      </c>
      <c r="G4" s="2"/>
      <c r="H4" s="2"/>
      <c r="I4" s="2" t="s">
        <v>101</v>
      </c>
      <c r="J4" s="2"/>
      <c r="K4" s="2"/>
    </row>
    <row r="5" spans="1:11" ht="20.25" customHeight="1">
      <c r="A5" s="2" t="s">
        <v>60</v>
      </c>
      <c r="B5" s="3" t="s">
        <v>61</v>
      </c>
      <c r="C5" s="2" t="s">
        <v>3</v>
      </c>
      <c r="D5" s="2" t="s">
        <v>96</v>
      </c>
      <c r="E5" s="2" t="s">
        <v>97</v>
      </c>
      <c r="F5" s="2" t="s">
        <v>3</v>
      </c>
      <c r="G5" s="2" t="s">
        <v>96</v>
      </c>
      <c r="H5" s="2" t="s">
        <v>97</v>
      </c>
      <c r="I5" s="2" t="s">
        <v>3</v>
      </c>
      <c r="J5" s="2" t="s">
        <v>96</v>
      </c>
      <c r="K5" s="2" t="s">
        <v>97</v>
      </c>
    </row>
    <row r="6" spans="1:11" ht="13.5">
      <c r="A6" s="2" t="s">
        <v>32</v>
      </c>
      <c r="B6" s="3" t="s">
        <v>32</v>
      </c>
      <c r="C6" s="2" t="s">
        <v>32</v>
      </c>
      <c r="D6" s="2" t="s">
        <v>32</v>
      </c>
      <c r="E6" s="2" t="s">
        <v>32</v>
      </c>
      <c r="F6" s="2" t="s">
        <v>32</v>
      </c>
      <c r="G6" s="2" t="s">
        <v>32</v>
      </c>
      <c r="H6" s="2" t="s">
        <v>32</v>
      </c>
      <c r="I6" s="2" t="s">
        <v>32</v>
      </c>
      <c r="J6" s="2" t="s">
        <v>32</v>
      </c>
      <c r="K6" s="2" t="s">
        <v>32</v>
      </c>
    </row>
    <row r="7" spans="1:11" ht="17.25" customHeight="1">
      <c r="A7" s="2"/>
      <c r="B7" s="3" t="s">
        <v>3</v>
      </c>
      <c r="C7" s="4">
        <v>925.3</v>
      </c>
      <c r="D7" s="4">
        <v>0</v>
      </c>
      <c r="E7" s="4">
        <v>925.3</v>
      </c>
      <c r="F7" s="4">
        <v>990.25</v>
      </c>
      <c r="G7" s="4">
        <v>0</v>
      </c>
      <c r="H7" s="4">
        <v>990.25</v>
      </c>
      <c r="I7" s="2">
        <f aca="true" t="shared" si="0" ref="I7:K10">IF(C7&gt;0,(F7-C7)/C7,0)</f>
        <v>0.07019345077272242</v>
      </c>
      <c r="J7" s="2">
        <f t="shared" si="0"/>
        <v>0</v>
      </c>
      <c r="K7" s="2">
        <f t="shared" si="0"/>
        <v>0.07019345077272242</v>
      </c>
    </row>
    <row r="8" spans="1:11" ht="20.25" customHeight="1">
      <c r="A8" s="2" t="s">
        <v>79</v>
      </c>
      <c r="B8" s="3" t="s">
        <v>15</v>
      </c>
      <c r="C8" s="4">
        <v>925.3</v>
      </c>
      <c r="D8" s="4">
        <v>0</v>
      </c>
      <c r="E8" s="4">
        <v>925.3</v>
      </c>
      <c r="F8" s="4">
        <v>990.25</v>
      </c>
      <c r="G8" s="4">
        <v>0</v>
      </c>
      <c r="H8" s="4">
        <v>990.25</v>
      </c>
      <c r="I8" s="2">
        <f t="shared" si="0"/>
        <v>0.07019345077272242</v>
      </c>
      <c r="J8" s="2">
        <f t="shared" si="0"/>
        <v>0</v>
      </c>
      <c r="K8" s="2">
        <f t="shared" si="0"/>
        <v>0.07019345077272242</v>
      </c>
    </row>
    <row r="9" spans="1:11" ht="24.75" customHeight="1">
      <c r="A9" s="2" t="s">
        <v>162</v>
      </c>
      <c r="B9" s="3" t="s">
        <v>85</v>
      </c>
      <c r="C9" s="4">
        <v>925.3</v>
      </c>
      <c r="D9" s="4">
        <v>0</v>
      </c>
      <c r="E9" s="4">
        <v>925.3</v>
      </c>
      <c r="F9" s="4">
        <v>990.25</v>
      </c>
      <c r="G9" s="4">
        <v>0</v>
      </c>
      <c r="H9" s="4">
        <v>990.25</v>
      </c>
      <c r="I9" s="2">
        <f t="shared" si="0"/>
        <v>0.07019345077272242</v>
      </c>
      <c r="J9" s="2">
        <f t="shared" si="0"/>
        <v>0</v>
      </c>
      <c r="K9" s="2">
        <f t="shared" si="0"/>
        <v>0.07019345077272242</v>
      </c>
    </row>
    <row r="10" spans="1:11" ht="26.25" customHeight="1">
      <c r="A10" s="2" t="s">
        <v>108</v>
      </c>
      <c r="B10" s="3" t="s">
        <v>87</v>
      </c>
      <c r="C10" s="4">
        <v>925.3</v>
      </c>
      <c r="D10" s="4">
        <v>0</v>
      </c>
      <c r="E10" s="4">
        <v>925.3</v>
      </c>
      <c r="F10" s="4">
        <v>990.25</v>
      </c>
      <c r="G10" s="4">
        <v>0</v>
      </c>
      <c r="H10" s="4">
        <v>990.25</v>
      </c>
      <c r="I10" s="2">
        <f t="shared" si="0"/>
        <v>0.07019345077272242</v>
      </c>
      <c r="J10" s="2">
        <f t="shared" si="0"/>
        <v>0</v>
      </c>
      <c r="K10" s="2">
        <f t="shared" si="0"/>
        <v>0.07019345077272242</v>
      </c>
    </row>
    <row r="44" ht="24.75" customHeight="1">
      <c r="F44" s="7"/>
    </row>
  </sheetData>
  <sheetProtection/>
  <mergeCells count="2">
    <mergeCell ref="A2:K2"/>
    <mergeCell ref="J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31.140625" style="0" customWidth="1"/>
    <col min="2" max="2" width="19.421875" style="0" customWidth="1"/>
    <col min="3" max="3" width="18.57421875" style="0" customWidth="1"/>
  </cols>
  <sheetData>
    <row r="2" spans="1:3" ht="36" customHeight="1">
      <c r="A2" s="11" t="s">
        <v>163</v>
      </c>
      <c r="B2" s="11"/>
      <c r="C2" s="11"/>
    </row>
    <row r="3" ht="13.5">
      <c r="C3" t="s">
        <v>1</v>
      </c>
    </row>
    <row r="4" spans="1:3" ht="13.5">
      <c r="A4" s="8" t="s">
        <v>164</v>
      </c>
      <c r="B4" s="8" t="s">
        <v>50</v>
      </c>
      <c r="C4" s="8" t="s">
        <v>115</v>
      </c>
    </row>
    <row r="5" spans="1:3" ht="13.5">
      <c r="A5" s="8" t="s">
        <v>165</v>
      </c>
      <c r="B5" s="8">
        <v>2</v>
      </c>
      <c r="C5" s="8"/>
    </row>
    <row r="6" spans="1:3" ht="13.5">
      <c r="A6" s="8" t="s">
        <v>166</v>
      </c>
      <c r="B6" s="8">
        <v>0</v>
      </c>
      <c r="C6" s="8"/>
    </row>
    <row r="7" spans="1:3" ht="13.5">
      <c r="A7" s="8" t="s">
        <v>167</v>
      </c>
      <c r="B7" s="8">
        <v>0</v>
      </c>
      <c r="C7" s="8"/>
    </row>
    <row r="8" spans="1:3" ht="13.5">
      <c r="A8" s="8" t="s">
        <v>168</v>
      </c>
      <c r="B8" s="8">
        <v>2</v>
      </c>
      <c r="C8" s="8"/>
    </row>
    <row r="9" spans="1:3" ht="13.5">
      <c r="A9" s="8" t="s">
        <v>169</v>
      </c>
      <c r="B9" s="8">
        <v>2</v>
      </c>
      <c r="C9" s="8"/>
    </row>
    <row r="10" spans="1:3" ht="13.5">
      <c r="A10" s="8" t="s">
        <v>170</v>
      </c>
      <c r="B10" s="8">
        <v>0</v>
      </c>
      <c r="C10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</cp:lastModifiedBy>
  <cp:lastPrinted>2019-03-14T09:04:00Z</cp:lastPrinted>
  <dcterms:created xsi:type="dcterms:W3CDTF">2019-03-14T07:31:07Z</dcterms:created>
  <dcterms:modified xsi:type="dcterms:W3CDTF">2019-03-22T07:36:56Z</dcterms:modified>
  <cp:category/>
  <cp:version/>
  <cp:contentType/>
  <cp:contentStatus/>
</cp:coreProperties>
</file>