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<sst xmlns="http://schemas.openxmlformats.org/spreadsheetml/2006/main" count="400" uniqueCount="168">
  <si>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</si>
  <si>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</si>
  <si>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</si>
  <si>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</si>
  <si>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</si>
  <si>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</si>
  <si>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</si>
  <si>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</si>
  <si>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</si>
  <si>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</si>
  <si>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</si>
  <si>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</si>
  <si>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</si>
  <si>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</si>
  <si>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</si>
  <si>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</si>
  <si>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</si>
  <si>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</si>
  <si>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</si>
  <si>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</si>
  <si>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</si>
  <si>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</si>
  <si>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</si>
  <si>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</si>
  <si>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</si>
  <si>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</si>
  <si>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</si>
  <si>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</si>
  <si>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</si>
  <si>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</si>
  <si>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</si>
  <si>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</si>
  <si>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</si>
  <si>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晋中市中医院</t>
  </si>
  <si>
    <t>晋中市中医院2019年预算收支总表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</si>
  <si>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</si>
  <si>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</si>
  <si>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</si>
  <si>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</si>
  <si>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</si>
  <si>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</si>
  <si>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</si>
  <si>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</si>
  <si>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</si>
  <si>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</si>
  <si>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</si>
  <si>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</si>
  <si>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</si>
  <si>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</si>
  <si>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晋中市中医院2019年财政拨款收支总表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</si>
  <si>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</si>
  <si>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</si>
  <si>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</si>
  <si>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</si>
  <si>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</si>
  <si>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</si>
  <si>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晋中市中医院2019年部门预算收入总表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</si>
  <si>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</si>
  <si>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</si>
  <si>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</si>
  <si>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</si>
  <si>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</si>
  <si>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</si>
  <si>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</si>
  <si>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</si>
  <si>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</si>
  <si>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</si>
  <si>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</si>
  <si>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</si>
  <si>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</si>
  <si>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</si>
  <si>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</si>
  <si>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</si>
  <si>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21002</t>
  </si>
  <si>
    <t xml:space="preserve">  公立医院</t>
  </si>
  <si>
    <t xml:space="preserve">    2100202</t>
  </si>
  <si>
    <t xml:space="preserve">    中医（民族）医院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</si>
  <si>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</si>
  <si>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</si>
  <si>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</si>
  <si>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</si>
  <si>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</si>
  <si>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</si>
  <si>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</si>
  <si>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</si>
  <si>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</si>
  <si>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</si>
  <si>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</si>
  <si>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</si>
  <si>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</si>
  <si>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晋中市中医院2019年部门预算支出总表</t>
  </si>
  <si>
    <t>基本支出</t>
  </si>
  <si>
    <t>项目支出</t>
  </si>
  <si>
    <t>晋中市中医院2019年一般公共预算支出预算表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</si>
  <si>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</si>
  <si>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</si>
  <si>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</si>
  <si>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</si>
  <si>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</si>
  <si>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02</t>
  </si>
  <si>
    <t>晋中市中医院2019年一般公共预算安排基本支出分经济科目表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</si>
  <si>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</si>
  <si>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</si>
  <si>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</si>
  <si>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</si>
  <si>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</si>
  <si>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</si>
  <si>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</si>
  <si>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</si>
  <si>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</si>
  <si>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</si>
  <si>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</si>
  <si>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</si>
  <si>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</si>
  <si>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</si>
  <si>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</si>
  <si>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</si>
  <si>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</si>
  <si>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</si>
  <si>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</si>
  <si>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</si>
  <si>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</si>
  <si>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</si>
  <si>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</si>
  <si>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</si>
  <si>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</si>
  <si>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</si>
  <si>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</si>
  <si>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</si>
  <si>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</si>
  <si>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</si>
  <si>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</si>
  <si>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</si>
  <si>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</si>
  <si>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</si>
  <si>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</si>
  <si>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</si>
  <si>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</si>
  <si>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</si>
  <si>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</si>
  <si>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</si>
  <si>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</si>
  <si>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</si>
  <si>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</si>
  <si>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</si>
  <si>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</si>
  <si>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</si>
  <si>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</si>
  <si>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</si>
  <si>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</si>
  <si>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</si>
  <si>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</si>
  <si>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</si>
  <si>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</si>
  <si>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</si>
  <si>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</si>
  <si>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</si>
  <si>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</si>
  <si>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</si>
  <si>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晋中市中医院2019年政府性基金预算支出预算表</t>
  </si>
  <si>
    <t>晋中市中医院2019年“三公”经费预算表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</si>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</sst>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4" sqref="A4:IV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60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60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60" customHeight="1">
      <c r="A6" s="103" t="s">
        <v>3</v>
      </c>
      <c r="B6" s="48">
        <v>16905.25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454.65</v>
      </c>
      <c r="K6" s="30">
        <v>0</v>
      </c>
      <c r="L6" s="30">
        <v>16179.07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271.53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60" customHeight="1">
      <c r="A7" s="103" t="s">
        <v>33</v>
      </c>
      <c r="B7" s="48">
        <v>16905.25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454.65</v>
      </c>
      <c r="K7" s="30">
        <v>0</v>
      </c>
      <c r="L7" s="30">
        <v>16179.07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271.53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744.71</v>
      </c>
      <c r="C7" s="13">
        <v>774.77</v>
      </c>
      <c r="D7" s="86">
        <f>IF(B7&gt;0,(C7-B7)/B7,0)</f>
        <v>0.04036470572437586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13890.84</v>
      </c>
      <c r="C10" s="13">
        <v>16130.48</v>
      </c>
      <c r="D10" s="86">
        <f>IF(B10&gt;0,(C10-B10)/B10,0)</f>
        <v>0.16123143020868425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471.29</v>
      </c>
      <c r="G14" s="30">
        <v>454.65</v>
      </c>
      <c r="H14" s="86">
        <f t="shared" si="0"/>
        <v>-0.03530734791741824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13946.06</v>
      </c>
      <c r="G16" s="30">
        <v>16179.07</v>
      </c>
      <c r="H16" s="86">
        <f t="shared" si="0"/>
        <v>0.16011762461942658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218.2</v>
      </c>
      <c r="G26" s="30">
        <v>271.53</v>
      </c>
      <c r="H26" s="86">
        <f t="shared" si="0"/>
        <v>0.2444087992667277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14635.55</v>
      </c>
      <c r="C36" s="75">
        <f>SUM(C7:C10)</f>
        <v>16905.25</v>
      </c>
      <c r="D36" s="100">
        <f>IF(B36&gt;0,(C36-B36)/B36,0)</f>
        <v>0.15508129178609625</v>
      </c>
      <c r="E36" s="67" t="s">
        <v>48</v>
      </c>
      <c r="F36" s="78">
        <f>SUM(F7:F34)</f>
        <v>14635.550000000001</v>
      </c>
      <c r="G36" s="78">
        <f>SUM(G7:G34)</f>
        <v>16905.25</v>
      </c>
      <c r="H36" s="100">
        <f>IF(F36&gt;0,(G36-F36)/F36,0)</f>
        <v>0.1550812917860961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774.77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37.66</v>
      </c>
      <c r="E14" s="30">
        <v>37.66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703.09</v>
      </c>
      <c r="E16" s="30">
        <v>703.09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34.02</v>
      </c>
      <c r="E26" s="30">
        <v>34.02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774.77</v>
      </c>
      <c r="C36" s="67" t="s">
        <v>48</v>
      </c>
      <c r="D36" s="78">
        <f>SUM(D7:D34)</f>
        <v>774.77</v>
      </c>
      <c r="E36" s="78">
        <f>SUM(E7:E34)</f>
        <v>774.77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16905.25</v>
      </c>
      <c r="D7" s="52">
        <v>774.77</v>
      </c>
      <c r="E7" s="52">
        <v>0</v>
      </c>
      <c r="F7" s="52">
        <v>0</v>
      </c>
      <c r="G7" s="50">
        <v>16130.48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454.65</v>
      </c>
      <c r="D8" s="52">
        <v>37.66</v>
      </c>
      <c r="E8" s="52">
        <v>0</v>
      </c>
      <c r="F8" s="52">
        <v>0</v>
      </c>
      <c r="G8" s="50">
        <v>416.99</v>
      </c>
    </row>
    <row r="9" spans="1:7" ht="15.75" customHeight="1">
      <c r="A9" s="29" t="s">
        <v>63</v>
      </c>
      <c r="B9" s="47" t="s">
        <v>64</v>
      </c>
      <c r="C9" s="49">
        <v>454.65</v>
      </c>
      <c r="D9" s="52">
        <v>37.66</v>
      </c>
      <c r="E9" s="52">
        <v>0</v>
      </c>
      <c r="F9" s="52">
        <v>0</v>
      </c>
      <c r="G9" s="50">
        <v>416.99</v>
      </c>
    </row>
    <row r="10" spans="1:7" ht="15.75" customHeight="1">
      <c r="A10" s="29" t="s">
        <v>65</v>
      </c>
      <c r="B10" s="47" t="s">
        <v>66</v>
      </c>
      <c r="C10" s="49">
        <v>37.66</v>
      </c>
      <c r="D10" s="52">
        <v>37.66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291.47</v>
      </c>
      <c r="D11" s="52">
        <v>0</v>
      </c>
      <c r="E11" s="52">
        <v>0</v>
      </c>
      <c r="F11" s="52">
        <v>0</v>
      </c>
      <c r="G11" s="50">
        <v>291.47</v>
      </c>
    </row>
    <row r="12" spans="1:7" ht="15.75" customHeight="1">
      <c r="A12" s="29" t="s">
        <v>69</v>
      </c>
      <c r="B12" s="47" t="s">
        <v>70</v>
      </c>
      <c r="C12" s="49">
        <v>125.52</v>
      </c>
      <c r="D12" s="52">
        <v>0</v>
      </c>
      <c r="E12" s="52">
        <v>0</v>
      </c>
      <c r="F12" s="52">
        <v>0</v>
      </c>
      <c r="G12" s="50">
        <v>125.52</v>
      </c>
    </row>
    <row r="13" spans="1:7" ht="15.75" customHeight="1">
      <c r="A13" s="29" t="s">
        <v>71</v>
      </c>
      <c r="B13" s="47" t="s">
        <v>72</v>
      </c>
      <c r="C13" s="49">
        <v>16179.07</v>
      </c>
      <c r="D13" s="52">
        <v>703.09</v>
      </c>
      <c r="E13" s="52">
        <v>0</v>
      </c>
      <c r="F13" s="52">
        <v>0</v>
      </c>
      <c r="G13" s="50">
        <v>15475.98</v>
      </c>
    </row>
    <row r="14" spans="1:7" ht="15.75" customHeight="1">
      <c r="A14" s="29" t="s">
        <v>73</v>
      </c>
      <c r="B14" s="47" t="s">
        <v>74</v>
      </c>
      <c r="C14" s="49">
        <v>16070.81</v>
      </c>
      <c r="D14" s="52">
        <v>703.09</v>
      </c>
      <c r="E14" s="52">
        <v>0</v>
      </c>
      <c r="F14" s="52">
        <v>0</v>
      </c>
      <c r="G14" s="50">
        <v>15367.72</v>
      </c>
    </row>
    <row r="15" spans="1:7" ht="15.75" customHeight="1">
      <c r="A15" s="29" t="s">
        <v>75</v>
      </c>
      <c r="B15" s="47" t="s">
        <v>76</v>
      </c>
      <c r="C15" s="49">
        <v>16070.81</v>
      </c>
      <c r="D15" s="52">
        <v>703.09</v>
      </c>
      <c r="E15" s="52">
        <v>0</v>
      </c>
      <c r="F15" s="52">
        <v>0</v>
      </c>
      <c r="G15" s="50">
        <v>15367.72</v>
      </c>
    </row>
    <row r="16" spans="1:7" ht="15.75" customHeight="1">
      <c r="A16" s="29" t="s">
        <v>77</v>
      </c>
      <c r="B16" s="47" t="s">
        <v>78</v>
      </c>
      <c r="C16" s="49">
        <v>108.26</v>
      </c>
      <c r="D16" s="52">
        <v>0</v>
      </c>
      <c r="E16" s="52">
        <v>0</v>
      </c>
      <c r="F16" s="52">
        <v>0</v>
      </c>
      <c r="G16" s="50">
        <v>108.26</v>
      </c>
    </row>
    <row r="17" spans="1:7" ht="15.75" customHeight="1">
      <c r="A17" s="29" t="s">
        <v>79</v>
      </c>
      <c r="B17" s="47" t="s">
        <v>80</v>
      </c>
      <c r="C17" s="49">
        <v>104.31</v>
      </c>
      <c r="D17" s="52">
        <v>0</v>
      </c>
      <c r="E17" s="52">
        <v>0</v>
      </c>
      <c r="F17" s="52">
        <v>0</v>
      </c>
      <c r="G17" s="50">
        <v>104.31</v>
      </c>
    </row>
    <row r="18" spans="1:7" ht="15.75" customHeight="1">
      <c r="A18" s="29" t="s">
        <v>81</v>
      </c>
      <c r="B18" s="47" t="s">
        <v>82</v>
      </c>
      <c r="C18" s="49">
        <v>3.95</v>
      </c>
      <c r="D18" s="52">
        <v>0</v>
      </c>
      <c r="E18" s="52">
        <v>0</v>
      </c>
      <c r="F18" s="52">
        <v>0</v>
      </c>
      <c r="G18" s="50">
        <v>3.95</v>
      </c>
    </row>
    <row r="19" spans="1:7" ht="15.75" customHeight="1">
      <c r="A19" s="29" t="s">
        <v>83</v>
      </c>
      <c r="B19" s="47" t="s">
        <v>23</v>
      </c>
      <c r="C19" s="49">
        <v>271.53</v>
      </c>
      <c r="D19" s="52">
        <v>34.02</v>
      </c>
      <c r="E19" s="52">
        <v>0</v>
      </c>
      <c r="F19" s="52">
        <v>0</v>
      </c>
      <c r="G19" s="50">
        <v>237.51</v>
      </c>
    </row>
    <row r="20" spans="1:7" ht="15.75" customHeight="1">
      <c r="A20" s="29" t="s">
        <v>84</v>
      </c>
      <c r="B20" s="47" t="s">
        <v>85</v>
      </c>
      <c r="C20" s="49">
        <v>271.53</v>
      </c>
      <c r="D20" s="52">
        <v>34.02</v>
      </c>
      <c r="E20" s="52">
        <v>0</v>
      </c>
      <c r="F20" s="52">
        <v>0</v>
      </c>
      <c r="G20" s="50">
        <v>237.51</v>
      </c>
    </row>
    <row r="21" spans="1:7" ht="15.75" customHeight="1">
      <c r="A21" s="29" t="s">
        <v>86</v>
      </c>
      <c r="B21" s="47" t="s">
        <v>87</v>
      </c>
      <c r="C21" s="49">
        <v>237.51</v>
      </c>
      <c r="D21" s="52">
        <v>0</v>
      </c>
      <c r="E21" s="52">
        <v>0</v>
      </c>
      <c r="F21" s="52">
        <v>0</v>
      </c>
      <c r="G21" s="50">
        <v>237.51</v>
      </c>
    </row>
    <row r="22" spans="1:7" ht="15.75" customHeight="1">
      <c r="A22" s="29" t="s">
        <v>88</v>
      </c>
      <c r="B22" s="47" t="s">
        <v>89</v>
      </c>
      <c r="C22" s="49">
        <v>34.02</v>
      </c>
      <c r="D22" s="52">
        <v>34.02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16905.25</v>
      </c>
      <c r="D7" s="49">
        <v>7312.87</v>
      </c>
      <c r="E7" s="50">
        <v>9592.38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454.65</v>
      </c>
      <c r="D8" s="49">
        <v>454.65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454.65</v>
      </c>
      <c r="D9" s="49">
        <v>454.65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37.66</v>
      </c>
      <c r="D10" s="49">
        <v>37.66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291.47</v>
      </c>
      <c r="D11" s="49">
        <v>291.47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125.52</v>
      </c>
      <c r="D12" s="49">
        <v>125.52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16179.07</v>
      </c>
      <c r="D13" s="49">
        <v>6586.69</v>
      </c>
      <c r="E13" s="50">
        <v>9592.38</v>
      </c>
    </row>
    <row r="14" spans="1:5" ht="15.75" customHeight="1">
      <c r="A14" s="29" t="s">
        <v>73</v>
      </c>
      <c r="B14" s="47" t="s">
        <v>74</v>
      </c>
      <c r="C14" s="48">
        <v>16070.81</v>
      </c>
      <c r="D14" s="49">
        <v>6478.43</v>
      </c>
      <c r="E14" s="50">
        <v>9592.38</v>
      </c>
    </row>
    <row r="15" spans="1:5" ht="15.75" customHeight="1">
      <c r="A15" s="29" t="s">
        <v>75</v>
      </c>
      <c r="B15" s="47" t="s">
        <v>76</v>
      </c>
      <c r="C15" s="48">
        <v>16070.81</v>
      </c>
      <c r="D15" s="49">
        <v>6478.43</v>
      </c>
      <c r="E15" s="50">
        <v>9592.38</v>
      </c>
    </row>
    <row r="16" spans="1:5" ht="15.75" customHeight="1">
      <c r="A16" s="29" t="s">
        <v>77</v>
      </c>
      <c r="B16" s="47" t="s">
        <v>78</v>
      </c>
      <c r="C16" s="48">
        <v>108.26</v>
      </c>
      <c r="D16" s="49">
        <v>108.26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104.31</v>
      </c>
      <c r="D17" s="49">
        <v>104.31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3.95</v>
      </c>
      <c r="D18" s="49">
        <v>3.95</v>
      </c>
      <c r="E18" s="50">
        <v>0</v>
      </c>
    </row>
    <row r="19" spans="1:5" ht="15.75" customHeight="1">
      <c r="A19" s="29" t="s">
        <v>83</v>
      </c>
      <c r="B19" s="47" t="s">
        <v>23</v>
      </c>
      <c r="C19" s="48">
        <v>271.53</v>
      </c>
      <c r="D19" s="49">
        <v>271.53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271.53</v>
      </c>
      <c r="D20" s="49">
        <v>271.53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237.51</v>
      </c>
      <c r="D21" s="49">
        <v>237.51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34.02</v>
      </c>
      <c r="D22" s="49">
        <v>34.02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744.71</v>
      </c>
      <c r="D7" s="30">
        <v>634.71</v>
      </c>
      <c r="E7" s="30">
        <v>110</v>
      </c>
      <c r="F7" s="30">
        <v>774.77</v>
      </c>
      <c r="G7" s="30">
        <v>647.29</v>
      </c>
      <c r="H7" s="30">
        <v>127.48</v>
      </c>
      <c r="I7" s="35">
        <f aca="true" t="shared" si="0" ref="I7:I16">IF(C7&gt;0,(F7-C7)/C7,0)</f>
        <v>0.04036470572437586</v>
      </c>
      <c r="J7" s="36">
        <f aca="true" t="shared" si="1" ref="J7:J16">IF(D7&gt;0,(G7-D7)/D7,0)</f>
        <v>0.019820075309983972</v>
      </c>
      <c r="K7" s="37">
        <f aca="true" t="shared" si="2" ref="K7:K16">IF(E7&gt;0,(H7-E7)/E7,0)</f>
        <v>0.15890909090909094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82.8</v>
      </c>
      <c r="D8" s="30">
        <v>82.8</v>
      </c>
      <c r="E8" s="30">
        <v>0</v>
      </c>
      <c r="F8" s="30">
        <v>37.66</v>
      </c>
      <c r="G8" s="30">
        <v>37.66</v>
      </c>
      <c r="H8" s="30">
        <v>0</v>
      </c>
      <c r="I8" s="35">
        <f t="shared" si="0"/>
        <v>-0.5451690821256039</v>
      </c>
      <c r="J8" s="36">
        <f t="shared" si="1"/>
        <v>-0.5451690821256039</v>
      </c>
      <c r="K8" s="37">
        <f t="shared" si="2"/>
        <v>0</v>
      </c>
    </row>
    <row r="9" spans="1:11" ht="18.75" customHeight="1">
      <c r="A9" s="29" t="s">
        <v>97</v>
      </c>
      <c r="B9" s="29" t="s">
        <v>64</v>
      </c>
      <c r="C9" s="30">
        <v>82.8</v>
      </c>
      <c r="D9" s="30">
        <v>82.8</v>
      </c>
      <c r="E9" s="30">
        <v>0</v>
      </c>
      <c r="F9" s="30">
        <v>37.66</v>
      </c>
      <c r="G9" s="30">
        <v>37.66</v>
      </c>
      <c r="H9" s="30">
        <v>0</v>
      </c>
      <c r="I9" s="35">
        <f t="shared" si="0"/>
        <v>-0.5451690821256039</v>
      </c>
      <c r="J9" s="36">
        <f t="shared" si="1"/>
        <v>-0.5451690821256039</v>
      </c>
      <c r="K9" s="37">
        <f t="shared" si="2"/>
        <v>0</v>
      </c>
    </row>
    <row r="10" spans="1:11" ht="18.75" customHeight="1">
      <c r="A10" s="29" t="s">
        <v>98</v>
      </c>
      <c r="B10" s="29" t="s">
        <v>66</v>
      </c>
      <c r="C10" s="30">
        <v>82.8</v>
      </c>
      <c r="D10" s="30">
        <v>82.8</v>
      </c>
      <c r="E10" s="30">
        <v>0</v>
      </c>
      <c r="F10" s="30">
        <v>37.66</v>
      </c>
      <c r="G10" s="30">
        <v>37.66</v>
      </c>
      <c r="H10" s="30">
        <v>0</v>
      </c>
      <c r="I10" s="35">
        <f t="shared" si="0"/>
        <v>-0.5451690821256039</v>
      </c>
      <c r="J10" s="36">
        <f t="shared" si="1"/>
        <v>-0.5451690821256039</v>
      </c>
      <c r="K10" s="37">
        <f t="shared" si="2"/>
        <v>0</v>
      </c>
    </row>
    <row r="11" spans="1:11" ht="15.75" customHeight="1">
      <c r="A11" s="29" t="s">
        <v>71</v>
      </c>
      <c r="B11" s="29" t="s">
        <v>72</v>
      </c>
      <c r="C11" s="30">
        <v>630.71</v>
      </c>
      <c r="D11" s="30">
        <v>520.71</v>
      </c>
      <c r="E11" s="30">
        <v>110</v>
      </c>
      <c r="F11" s="30">
        <v>703.09</v>
      </c>
      <c r="G11" s="30">
        <v>575.61</v>
      </c>
      <c r="H11" s="30">
        <v>127.48</v>
      </c>
      <c r="I11" s="35">
        <f t="shared" si="0"/>
        <v>0.11475955669007942</v>
      </c>
      <c r="J11" s="36">
        <f t="shared" si="1"/>
        <v>0.10543296652647342</v>
      </c>
      <c r="K11" s="37">
        <f t="shared" si="2"/>
        <v>0.15890909090909094</v>
      </c>
    </row>
    <row r="12" spans="1:11" ht="15.75" customHeight="1">
      <c r="A12" s="29" t="s">
        <v>99</v>
      </c>
      <c r="B12" s="29" t="s">
        <v>74</v>
      </c>
      <c r="C12" s="30">
        <v>630.71</v>
      </c>
      <c r="D12" s="30">
        <v>520.71</v>
      </c>
      <c r="E12" s="30">
        <v>110</v>
      </c>
      <c r="F12" s="30">
        <v>703.09</v>
      </c>
      <c r="G12" s="30">
        <v>575.61</v>
      </c>
      <c r="H12" s="30">
        <v>127.48</v>
      </c>
      <c r="I12" s="35">
        <f t="shared" si="0"/>
        <v>0.11475955669007942</v>
      </c>
      <c r="J12" s="36">
        <f t="shared" si="1"/>
        <v>0.10543296652647342</v>
      </c>
      <c r="K12" s="37">
        <f t="shared" si="2"/>
        <v>0.15890909090909094</v>
      </c>
    </row>
    <row r="13" spans="1:11" ht="18.75" customHeight="1">
      <c r="A13" s="29" t="s">
        <v>98</v>
      </c>
      <c r="B13" s="29" t="s">
        <v>76</v>
      </c>
      <c r="C13" s="30">
        <v>630.71</v>
      </c>
      <c r="D13" s="30">
        <v>520.71</v>
      </c>
      <c r="E13" s="30">
        <v>110</v>
      </c>
      <c r="F13" s="30">
        <v>703.09</v>
      </c>
      <c r="G13" s="30">
        <v>575.61</v>
      </c>
      <c r="H13" s="30">
        <v>127.48</v>
      </c>
      <c r="I13" s="35">
        <f t="shared" si="0"/>
        <v>0.11475955669007942</v>
      </c>
      <c r="J13" s="36">
        <f t="shared" si="1"/>
        <v>0.10543296652647342</v>
      </c>
      <c r="K13" s="37">
        <f t="shared" si="2"/>
        <v>0.15890909090909094</v>
      </c>
    </row>
    <row r="14" spans="1:11" ht="15.75" customHeight="1">
      <c r="A14" s="29" t="s">
        <v>83</v>
      </c>
      <c r="B14" s="29" t="s">
        <v>23</v>
      </c>
      <c r="C14" s="30">
        <v>31.2</v>
      </c>
      <c r="D14" s="30">
        <v>31.2</v>
      </c>
      <c r="E14" s="30">
        <v>0</v>
      </c>
      <c r="F14" s="30">
        <v>34.02</v>
      </c>
      <c r="G14" s="30">
        <v>34.02</v>
      </c>
      <c r="H14" s="30">
        <v>0</v>
      </c>
      <c r="I14" s="35">
        <f t="shared" si="0"/>
        <v>0.09038461538461551</v>
      </c>
      <c r="J14" s="36">
        <f t="shared" si="1"/>
        <v>0.09038461538461551</v>
      </c>
      <c r="K14" s="37">
        <f t="shared" si="2"/>
        <v>0</v>
      </c>
    </row>
    <row r="15" spans="1:11" ht="15.75" customHeight="1">
      <c r="A15" s="29" t="s">
        <v>99</v>
      </c>
      <c r="B15" s="29" t="s">
        <v>85</v>
      </c>
      <c r="C15" s="30">
        <v>31.2</v>
      </c>
      <c r="D15" s="30">
        <v>31.2</v>
      </c>
      <c r="E15" s="30">
        <v>0</v>
      </c>
      <c r="F15" s="30">
        <v>34.02</v>
      </c>
      <c r="G15" s="30">
        <v>34.02</v>
      </c>
      <c r="H15" s="30">
        <v>0</v>
      </c>
      <c r="I15" s="35">
        <f t="shared" si="0"/>
        <v>0.09038461538461551</v>
      </c>
      <c r="J15" s="36">
        <f t="shared" si="1"/>
        <v>0.09038461538461551</v>
      </c>
      <c r="K15" s="37">
        <f t="shared" si="2"/>
        <v>0</v>
      </c>
    </row>
    <row r="16" spans="1:11" ht="15.75" customHeight="1">
      <c r="A16" s="29" t="s">
        <v>98</v>
      </c>
      <c r="B16" s="29" t="s">
        <v>89</v>
      </c>
      <c r="C16" s="30">
        <v>31.2</v>
      </c>
      <c r="D16" s="30">
        <v>31.2</v>
      </c>
      <c r="E16" s="30">
        <v>0</v>
      </c>
      <c r="F16" s="30">
        <v>34.02</v>
      </c>
      <c r="G16" s="30">
        <v>34.02</v>
      </c>
      <c r="H16" s="30">
        <v>0</v>
      </c>
      <c r="I16" s="35">
        <f t="shared" si="0"/>
        <v>0.09038461538461551</v>
      </c>
      <c r="J16" s="36">
        <f t="shared" si="1"/>
        <v>0.09038461538461551</v>
      </c>
      <c r="K16" s="37">
        <f t="shared" si="2"/>
        <v>0</v>
      </c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101</v>
      </c>
    </row>
    <row r="5" spans="1:4" ht="19.5" customHeight="1">
      <c r="A5" s="23" t="s">
        <v>60</v>
      </c>
      <c r="B5" s="40" t="s">
        <v>102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647.29</v>
      </c>
      <c r="D7" s="43"/>
      <c r="E7" s="38"/>
      <c r="F7" s="38"/>
    </row>
    <row r="8" spans="1:4" ht="15.75" customHeight="1">
      <c r="A8" s="29" t="s">
        <v>103</v>
      </c>
      <c r="B8" s="41" t="s">
        <v>104</v>
      </c>
      <c r="C8" s="42">
        <v>518.66</v>
      </c>
      <c r="D8" s="43"/>
    </row>
    <row r="9" spans="1:5" ht="15.75" customHeight="1">
      <c r="A9" s="29" t="s">
        <v>105</v>
      </c>
      <c r="B9" s="41" t="s">
        <v>106</v>
      </c>
      <c r="C9" s="42">
        <v>518.66</v>
      </c>
      <c r="D9" s="43"/>
      <c r="E9" s="3"/>
    </row>
    <row r="10" spans="1:4" ht="15.75" customHeight="1">
      <c r="A10" s="29" t="s">
        <v>107</v>
      </c>
      <c r="B10" s="41" t="s">
        <v>108</v>
      </c>
      <c r="C10" s="42">
        <v>0</v>
      </c>
      <c r="D10" s="43"/>
    </row>
    <row r="11" spans="1:5" ht="15.75" customHeight="1">
      <c r="A11" s="29" t="s">
        <v>109</v>
      </c>
      <c r="B11" s="41" t="s">
        <v>110</v>
      </c>
      <c r="C11" s="42">
        <v>0</v>
      </c>
      <c r="D11" s="43"/>
      <c r="E11" s="3"/>
    </row>
    <row r="12" spans="1:4" ht="15.75" customHeight="1">
      <c r="A12" s="29" t="s">
        <v>111</v>
      </c>
      <c r="B12" s="41" t="s">
        <v>112</v>
      </c>
      <c r="C12" s="42">
        <v>0</v>
      </c>
      <c r="D12" s="43"/>
    </row>
    <row r="13" spans="1:4" ht="15.75" customHeight="1">
      <c r="A13" s="29" t="s">
        <v>113</v>
      </c>
      <c r="B13" s="41" t="s">
        <v>114</v>
      </c>
      <c r="C13" s="42">
        <v>0</v>
      </c>
      <c r="D13" s="43"/>
    </row>
    <row r="14" spans="1:4" ht="15.75" customHeight="1">
      <c r="A14" s="29" t="s">
        <v>115</v>
      </c>
      <c r="B14" s="41" t="s">
        <v>116</v>
      </c>
      <c r="C14" s="42">
        <v>0</v>
      </c>
      <c r="D14" s="43"/>
    </row>
    <row r="15" spans="1:4" ht="15.75" customHeight="1">
      <c r="A15" s="29" t="s">
        <v>117</v>
      </c>
      <c r="B15" s="41" t="s">
        <v>118</v>
      </c>
      <c r="C15" s="42">
        <v>0</v>
      </c>
      <c r="D15" s="43"/>
    </row>
    <row r="16" spans="1:4" ht="15.75" customHeight="1">
      <c r="A16" s="29" t="s">
        <v>119</v>
      </c>
      <c r="B16" s="41" t="s">
        <v>120</v>
      </c>
      <c r="C16" s="42">
        <v>0</v>
      </c>
      <c r="D16" s="43"/>
    </row>
    <row r="17" spans="1:4" ht="15.75" customHeight="1">
      <c r="A17" s="29" t="s">
        <v>121</v>
      </c>
      <c r="B17" s="41" t="s">
        <v>122</v>
      </c>
      <c r="C17" s="42">
        <v>4.2</v>
      </c>
      <c r="D17" s="43"/>
    </row>
    <row r="18" spans="1:4" ht="15.75" customHeight="1">
      <c r="A18" s="29" t="s">
        <v>123</v>
      </c>
      <c r="B18" s="41" t="s">
        <v>124</v>
      </c>
      <c r="C18" s="42">
        <v>0</v>
      </c>
      <c r="D18" s="43"/>
    </row>
    <row r="19" spans="1:4" ht="15.75" customHeight="1">
      <c r="A19" s="29" t="s">
        <v>125</v>
      </c>
      <c r="B19" s="41" t="s">
        <v>126</v>
      </c>
      <c r="C19" s="42">
        <v>0</v>
      </c>
      <c r="D19" s="43"/>
    </row>
    <row r="20" spans="1:4" ht="15.75" customHeight="1">
      <c r="A20" s="29" t="s">
        <v>127</v>
      </c>
      <c r="B20" s="41" t="s">
        <v>128</v>
      </c>
      <c r="C20" s="42">
        <v>0</v>
      </c>
      <c r="D20" s="43"/>
    </row>
    <row r="21" spans="1:4" ht="15.75" customHeight="1">
      <c r="A21" s="29" t="s">
        <v>129</v>
      </c>
      <c r="B21" s="41" t="s">
        <v>130</v>
      </c>
      <c r="C21" s="42">
        <v>0</v>
      </c>
      <c r="D21" s="43"/>
    </row>
    <row r="22" spans="1:4" ht="15.75" customHeight="1">
      <c r="A22" s="29" t="s">
        <v>131</v>
      </c>
      <c r="B22" s="41" t="s">
        <v>132</v>
      </c>
      <c r="C22" s="42">
        <v>0</v>
      </c>
      <c r="D22" s="43"/>
    </row>
    <row r="23" spans="1:4" ht="15.75" customHeight="1">
      <c r="A23" s="29" t="s">
        <v>133</v>
      </c>
      <c r="B23" s="41" t="s">
        <v>134</v>
      </c>
      <c r="C23" s="42">
        <v>0</v>
      </c>
      <c r="D23" s="43"/>
    </row>
    <row r="24" spans="1:4" ht="15.75" customHeight="1">
      <c r="A24" s="29" t="s">
        <v>135</v>
      </c>
      <c r="B24" s="41" t="s">
        <v>136</v>
      </c>
      <c r="C24" s="42">
        <v>0</v>
      </c>
      <c r="D24" s="43"/>
    </row>
    <row r="25" spans="1:4" ht="15.75" customHeight="1">
      <c r="A25" s="29" t="s">
        <v>137</v>
      </c>
      <c r="B25" s="41" t="s">
        <v>138</v>
      </c>
      <c r="C25" s="42">
        <v>0</v>
      </c>
      <c r="D25" s="43"/>
    </row>
    <row r="26" spans="1:4" ht="15.75" customHeight="1">
      <c r="A26" s="29" t="s">
        <v>139</v>
      </c>
      <c r="B26" s="41" t="s">
        <v>140</v>
      </c>
      <c r="C26" s="42">
        <v>0</v>
      </c>
      <c r="D26" s="43"/>
    </row>
    <row r="27" spans="1:4" ht="15.75" customHeight="1">
      <c r="A27" s="29" t="s">
        <v>141</v>
      </c>
      <c r="B27" s="41" t="s">
        <v>142</v>
      </c>
      <c r="C27" s="42">
        <v>0</v>
      </c>
      <c r="D27" s="43"/>
    </row>
    <row r="28" spans="1:4" ht="15.75" customHeight="1">
      <c r="A28" s="29" t="s">
        <v>143</v>
      </c>
      <c r="B28" s="41" t="s">
        <v>144</v>
      </c>
      <c r="C28" s="42">
        <v>0</v>
      </c>
      <c r="D28" s="43"/>
    </row>
    <row r="29" spans="1:4" ht="15.75" customHeight="1">
      <c r="A29" s="29" t="s">
        <v>145</v>
      </c>
      <c r="B29" s="41" t="s">
        <v>146</v>
      </c>
      <c r="C29" s="42">
        <v>0</v>
      </c>
      <c r="D29" s="43"/>
    </row>
    <row r="30" spans="1:4" ht="15.75" customHeight="1">
      <c r="A30" s="29" t="s">
        <v>147</v>
      </c>
      <c r="B30" s="41" t="s">
        <v>148</v>
      </c>
      <c r="C30" s="42">
        <v>4.2</v>
      </c>
      <c r="D30" s="43"/>
    </row>
    <row r="31" spans="1:4" ht="15.75" customHeight="1">
      <c r="A31" s="29" t="s">
        <v>149</v>
      </c>
      <c r="B31" s="41" t="s">
        <v>150</v>
      </c>
      <c r="C31" s="42">
        <v>124.43</v>
      </c>
      <c r="D31" s="43"/>
    </row>
    <row r="32" spans="1:4" ht="15.75" customHeight="1">
      <c r="A32" s="29" t="s">
        <v>151</v>
      </c>
      <c r="B32" s="41" t="s">
        <v>152</v>
      </c>
      <c r="C32" s="42">
        <v>34.92</v>
      </c>
      <c r="D32" s="43"/>
    </row>
    <row r="33" spans="1:4" ht="15.75" customHeight="1">
      <c r="A33" s="29" t="s">
        <v>153</v>
      </c>
      <c r="B33" s="41" t="s">
        <v>154</v>
      </c>
      <c r="C33" s="42">
        <v>85.76</v>
      </c>
      <c r="D33" s="43"/>
    </row>
    <row r="34" spans="1:4" ht="15.75" customHeight="1">
      <c r="A34" s="29" t="s">
        <v>155</v>
      </c>
      <c r="B34" s="41" t="s">
        <v>156</v>
      </c>
      <c r="C34" s="42">
        <v>3.75</v>
      </c>
      <c r="D34" s="43"/>
    </row>
    <row r="35" spans="1:4" ht="15.75" customHeight="1">
      <c r="A35" s="29" t="s">
        <v>157</v>
      </c>
      <c r="B35" s="41" t="s">
        <v>158</v>
      </c>
      <c r="C35" s="42">
        <v>0</v>
      </c>
      <c r="D35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50</v>
      </c>
      <c r="C4" s="8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2019-03-18T01:17:04Z</dcterms:created>
  <dcterms:modified xsi:type="dcterms:W3CDTF">2019-03-18T01:17:50Z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