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33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/>
  <calcPr fullCalcOnLoad="1"/>
</workbook>
</file>

<file path=xl/sharedStrings.xml><?xml version="1.0" encoding="utf-8"?>
<sst xmlns="http://schemas.openxmlformats.org/spreadsheetml/2006/main" count="420" uniqueCount="170">
  <si>
    <t>2019年晋中市市直部门预算汇总表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</si>
  <si>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</si>
  <si>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</si>
  <si>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</si>
  <si>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</si>
  <si>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</si>
  <si>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</si>
  <si>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</si>
  <si>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</si>
  <si>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</si>
  <si>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</si>
  <si>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</si>
  <si>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</si>
  <si>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</si>
  <si>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</si>
  <si>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</si>
  <si>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</si>
  <si>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</si>
  <si>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</si>
  <si>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</si>
  <si>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</si>
  <si>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</si>
  <si>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</si>
  <si>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</si>
  <si>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</si>
  <si>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</si>
  <si>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</si>
  <si>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</si>
  <si>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</si>
  <si>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</si>
  <si>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</si>
  <si>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</si>
  <si>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</si>
  <si>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晋中市史志研究院</t>
  </si>
  <si>
    <t>晋中市史志研究院2019年预算收支总表</t>
  </si>
  <si>
    <t>收入</t>
  </si>
  <si>
    <t>支出</t>
  </si>
  <si>
    <t>项目</t>
  </si>
  <si>
    <t>预算数</t>
  </si>
  <si>
    <t>2018年</t>
  </si>
  <si>
    <t>2019年</t>
  </si>
  <si>
    <t>2019年比2018年增减%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</si>
  <si>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</si>
  <si>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</si>
  <si>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</si>
  <si>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</si>
  <si>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</si>
  <si>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</si>
  <si>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</si>
  <si>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晋中市史志研究院2019年财政拨款收支总表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</si>
  <si>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</si>
  <si>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</si>
  <si>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</si>
  <si>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</si>
  <si>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</si>
  <si>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</si>
  <si>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晋中市史志研究院2019年部门预算收入总表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</si>
  <si>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</si>
  <si>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</si>
  <si>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</si>
  <si>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</si>
  <si>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</si>
  <si>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207</t>
  </si>
  <si>
    <t>文化旅游体育与传媒支出</t>
  </si>
  <si>
    <t xml:space="preserve">  20799</t>
  </si>
  <si>
    <t xml:space="preserve">  其他文化体育与传媒支出</t>
  </si>
  <si>
    <t xml:space="preserve">    2079999</t>
  </si>
  <si>
    <t xml:space="preserve">    其他文化体育与传媒支出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</si>
  <si>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</si>
  <si>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</si>
  <si>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</si>
  <si>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</si>
  <si>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</si>
  <si>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</si>
  <si>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</si>
  <si>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</si>
  <si>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</si>
  <si>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</si>
  <si>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</si>
  <si>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</si>
  <si>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</si>
  <si>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</si>
  <si>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</si>
  <si>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</si>
  <si>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</si>
  <si>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</si>
  <si>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</si>
  <si>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</si>
  <si>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</si>
  <si>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</si>
  <si>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</si>
  <si>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</si>
  <si>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</si>
  <si>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</si>
  <si>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</si>
  <si>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</si>
  <si>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晋中市史志研究院2019年部门预算支出总表</t>
  </si>
  <si>
    <t>基本支出</t>
  </si>
  <si>
    <t>项目支出</t>
  </si>
  <si>
    <t>晋中市史志研究院2019年一般公共预算支出预算表</t>
  </si>
  <si>
    <t>2018年预算数</t>
  </si>
  <si>
    <t>2019年预算数</t>
  </si>
  <si>
    <t>2019年比2018年预算数增减%</t>
  </si>
  <si>
    <t xml:space="preserve">  99</t>
  </si>
  <si>
    <t xml:space="preserve">    99</t>
  </si>
  <si>
    <t xml:space="preserve">  05</t>
  </si>
  <si>
    <t xml:space="preserve">    01</t>
  </si>
  <si>
    <t xml:space="preserve">    02</t>
  </si>
  <si>
    <t xml:space="preserve">    05</t>
  </si>
  <si>
    <t xml:space="preserve">  07</t>
  </si>
  <si>
    <t xml:space="preserve">  11</t>
  </si>
  <si>
    <t xml:space="preserve">  02</t>
  </si>
  <si>
    <t>晋中市史志研究院2019年一般公共预算安排基本支出分经济科目表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</si>
  <si>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</si>
  <si>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</si>
  <si>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</si>
  <si>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</si>
  <si>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</si>
  <si>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</si>
  <si>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</si>
  <si>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</si>
  <si>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</si>
  <si>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</si>
  <si>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</si>
  <si>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</si>
  <si>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</si>
  <si>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</si>
  <si>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</si>
  <si>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</si>
  <si>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</si>
  <si>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</si>
  <si>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</si>
  <si>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</si>
  <si>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</si>
  <si>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</si>
  <si>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</si>
  <si>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</si>
  <si>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</si>
  <si>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</si>
  <si>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</si>
  <si>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</si>
  <si>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</si>
  <si>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</si>
  <si>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</si>
  <si>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</si>
  <si>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</si>
  <si>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</si>
  <si>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</si>
  <si>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</si>
  <si>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</si>
  <si>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</si>
  <si>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</si>
  <si>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</si>
  <si>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</si>
  <si>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</si>
  <si>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</si>
  <si>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</si>
  <si>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</si>
  <si>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</si>
  <si>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</si>
  <si>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</si>
  <si>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晋中市史志研究院2019年政府性基金预算支出预算表</t>
  </si>
  <si>
    <t>晋中市史志研究院2019年“三公”经费预算表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</si>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</sst>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8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16.00390625" style="0" customWidth="1"/>
    <col min="3" max="3" width="16.7109375" style="0" customWidth="1"/>
    <col min="6" max="6" width="12.57421875" style="0" customWidth="1"/>
    <col min="8" max="8" width="12.140625" style="0" customWidth="1"/>
    <col min="9" max="9" width="18.421875" style="0" customWidth="1"/>
    <col min="10" max="10" width="18.140625" style="0" customWidth="1"/>
    <col min="11" max="11" width="15.8515625" style="0" customWidth="1"/>
    <col min="12" max="12" width="21.421875" style="0" customWidth="1"/>
    <col min="13" max="13" width="12.421875" style="0" customWidth="1"/>
    <col min="14" max="14" width="12.57421875" style="0" customWidth="1"/>
    <col min="15" max="15" width="10.8515625" style="0" customWidth="1"/>
    <col min="16" max="16" width="12.57421875" style="0" customWidth="1"/>
    <col min="17" max="17" width="17.8515625" style="0" customWidth="1"/>
    <col min="18" max="18" width="16.28125" style="0" customWidth="1"/>
    <col min="20" max="20" width="16.421875" style="0" customWidth="1"/>
    <col min="21" max="21" width="18.140625" style="0" customWidth="1"/>
    <col min="22" max="22" width="12.421875" style="0" customWidth="1"/>
    <col min="23" max="23" width="18.140625" style="0" customWidth="1"/>
    <col min="24" max="24" width="19.421875" style="0" customWidth="1"/>
    <col min="25" max="25" width="6.57421875" style="0" customWidth="1"/>
    <col min="27" max="27" width="10.57421875" style="0" customWidth="1"/>
    <col min="28" max="28" width="12.421875" style="0" customWidth="1"/>
    <col min="29" max="29" width="11.8515625" style="0" customWidth="1"/>
    <col min="30" max="30" width="16.28125" style="0" customWidth="1"/>
  </cols>
  <sheetData>
    <row r="2" spans="1:30" s="3" customFormat="1" ht="22.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ht="13.5">
      <c r="AD3" s="4" t="s">
        <v>1</v>
      </c>
    </row>
    <row r="4" spans="1:30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  <c r="V4" s="1" t="s">
        <v>23</v>
      </c>
      <c r="W4" s="1" t="s">
        <v>24</v>
      </c>
      <c r="X4" s="1" t="s">
        <v>25</v>
      </c>
      <c r="Y4" s="1" t="s">
        <v>26</v>
      </c>
      <c r="Z4" s="1" t="s">
        <v>27</v>
      </c>
      <c r="AA4" s="1" t="s">
        <v>28</v>
      </c>
      <c r="AB4" s="1" t="s">
        <v>29</v>
      </c>
      <c r="AC4" s="1" t="s">
        <v>30</v>
      </c>
      <c r="AD4" s="1" t="s">
        <v>31</v>
      </c>
    </row>
    <row r="5" spans="1:30" ht="13.5">
      <c r="A5" s="1" t="s">
        <v>32</v>
      </c>
      <c r="B5" s="1" t="s">
        <v>32</v>
      </c>
      <c r="C5" s="1" t="s">
        <v>32</v>
      </c>
      <c r="D5" s="1" t="s">
        <v>32</v>
      </c>
      <c r="E5" s="1" t="s">
        <v>32</v>
      </c>
      <c r="F5" s="1" t="s">
        <v>32</v>
      </c>
      <c r="G5" s="1" t="s">
        <v>32</v>
      </c>
      <c r="H5" s="1" t="s">
        <v>32</v>
      </c>
      <c r="I5" s="1" t="s">
        <v>32</v>
      </c>
      <c r="J5" s="1" t="s">
        <v>32</v>
      </c>
      <c r="K5" s="1" t="s">
        <v>32</v>
      </c>
      <c r="L5" s="1" t="s">
        <v>32</v>
      </c>
      <c r="M5" s="1" t="s">
        <v>32</v>
      </c>
      <c r="N5" s="1" t="s">
        <v>32</v>
      </c>
      <c r="O5" s="1" t="s">
        <v>32</v>
      </c>
      <c r="P5" s="1" t="s">
        <v>32</v>
      </c>
      <c r="Q5" s="1" t="s">
        <v>32</v>
      </c>
      <c r="R5" s="1" t="s">
        <v>32</v>
      </c>
      <c r="S5" s="1" t="s">
        <v>32</v>
      </c>
      <c r="T5" s="1" t="s">
        <v>32</v>
      </c>
      <c r="U5" s="1" t="s">
        <v>32</v>
      </c>
      <c r="V5" s="1" t="s">
        <v>32</v>
      </c>
      <c r="W5" s="1" t="s">
        <v>32</v>
      </c>
      <c r="X5" s="1" t="s">
        <v>32</v>
      </c>
      <c r="Y5" s="1" t="s">
        <v>32</v>
      </c>
      <c r="Z5" s="1" t="s">
        <v>32</v>
      </c>
      <c r="AA5" s="1" t="s">
        <v>32</v>
      </c>
      <c r="AB5" s="1" t="s">
        <v>32</v>
      </c>
      <c r="AC5" s="1" t="s">
        <v>32</v>
      </c>
      <c r="AD5" s="1" t="s">
        <v>32</v>
      </c>
    </row>
    <row r="6" spans="1:30" ht="13.5">
      <c r="A6" s="1" t="s">
        <v>3</v>
      </c>
      <c r="B6" s="1">
        <v>265.41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206.75</v>
      </c>
      <c r="J6" s="1">
        <v>28</v>
      </c>
      <c r="K6" s="1">
        <v>0</v>
      </c>
      <c r="L6" s="1">
        <v>8.8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21.86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</row>
    <row r="7" spans="1:30" ht="13.5">
      <c r="A7" s="1" t="s">
        <v>33</v>
      </c>
      <c r="B7" s="1">
        <v>265.41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206.75</v>
      </c>
      <c r="J7" s="1">
        <v>28</v>
      </c>
      <c r="K7" s="1">
        <v>0</v>
      </c>
      <c r="L7" s="1">
        <v>8.8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21.86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</row>
    <row r="8" spans="1:30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</sheetData>
  <sheetProtection/>
  <mergeCells count="1">
    <mergeCell ref="A2:A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6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31.7109375" style="0" customWidth="1"/>
    <col min="4" max="4" width="21.7109375" style="0" customWidth="1"/>
    <col min="5" max="5" width="21.8515625" style="0" customWidth="1"/>
    <col min="6" max="6" width="6.7109375" style="0" customWidth="1"/>
    <col min="7" max="7" width="6.421875" style="0" customWidth="1"/>
    <col min="8" max="8" width="20.28125" style="0" customWidth="1"/>
  </cols>
  <sheetData>
    <row r="2" spans="1:8" ht="22.5">
      <c r="A2" s="2" t="s">
        <v>34</v>
      </c>
      <c r="B2" s="2"/>
      <c r="C2" s="2"/>
      <c r="D2" s="2"/>
      <c r="E2" s="2"/>
      <c r="F2" s="2"/>
      <c r="G2" s="2"/>
      <c r="H2" s="2"/>
    </row>
    <row r="3" ht="13.5">
      <c r="H3" s="4" t="s">
        <v>1</v>
      </c>
    </row>
    <row r="4" spans="1:8" ht="13.5">
      <c r="A4" s="1" t="s">
        <v>35</v>
      </c>
      <c r="B4" s="1"/>
      <c r="C4" s="1"/>
      <c r="D4" s="1"/>
      <c r="E4" s="1" t="s">
        <v>36</v>
      </c>
      <c r="F4" s="1"/>
      <c r="G4" s="1"/>
      <c r="H4" s="1"/>
    </row>
    <row r="5" spans="1:8" ht="13.5">
      <c r="A5" s="1" t="s">
        <v>37</v>
      </c>
      <c r="B5" s="1" t="s">
        <v>38</v>
      </c>
      <c r="C5" s="1"/>
      <c r="D5" s="1"/>
      <c r="E5" s="1" t="s">
        <v>37</v>
      </c>
      <c r="F5" s="1" t="s">
        <v>38</v>
      </c>
      <c r="G5" s="1"/>
      <c r="H5" s="1"/>
    </row>
    <row r="6" spans="1:8" ht="13.5">
      <c r="A6" s="1"/>
      <c r="B6" s="1" t="s">
        <v>39</v>
      </c>
      <c r="C6" s="1" t="s">
        <v>40</v>
      </c>
      <c r="D6" s="1" t="s">
        <v>41</v>
      </c>
      <c r="E6" s="1"/>
      <c r="F6" s="1" t="s">
        <v>39</v>
      </c>
      <c r="G6" s="1" t="s">
        <v>40</v>
      </c>
      <c r="H6" s="1" t="s">
        <v>41</v>
      </c>
    </row>
    <row r="7" spans="1:8" ht="13.5">
      <c r="A7" s="1" t="s">
        <v>42</v>
      </c>
      <c r="B7" s="1">
        <v>237.91</v>
      </c>
      <c r="C7" s="1">
        <v>265.41</v>
      </c>
      <c r="D7" s="1">
        <f>IF(B7&gt;0,(C7-B7)/B7,0)</f>
        <v>0.11558992896473469</v>
      </c>
      <c r="E7" s="1" t="s">
        <v>4</v>
      </c>
      <c r="F7" s="1">
        <v>0</v>
      </c>
      <c r="G7" s="1">
        <v>0</v>
      </c>
      <c r="H7" s="1">
        <f aca="true" t="shared" si="0" ref="H7:H34">IF(F7&gt;0,(G7-F7)/F7,0)</f>
        <v>0</v>
      </c>
    </row>
    <row r="8" spans="1:8" ht="13.5">
      <c r="A8" s="1" t="s">
        <v>43</v>
      </c>
      <c r="B8" s="1">
        <v>0</v>
      </c>
      <c r="C8" s="1">
        <v>0</v>
      </c>
      <c r="D8" s="1">
        <f>IF(B8&gt;0,(C8-B8)/B8,0)</f>
        <v>0</v>
      </c>
      <c r="E8" s="1" t="s">
        <v>5</v>
      </c>
      <c r="F8" s="1">
        <v>0</v>
      </c>
      <c r="G8" s="1">
        <v>0</v>
      </c>
      <c r="H8" s="1">
        <f t="shared" si="0"/>
        <v>0</v>
      </c>
    </row>
    <row r="9" spans="1:8" ht="13.5">
      <c r="A9" s="1" t="s">
        <v>44</v>
      </c>
      <c r="B9" s="1">
        <v>0</v>
      </c>
      <c r="C9" s="1">
        <v>0</v>
      </c>
      <c r="D9" s="1">
        <f>IF(B9&gt;0,(C9-B9)/B9,0)</f>
        <v>0</v>
      </c>
      <c r="E9" s="1" t="s">
        <v>6</v>
      </c>
      <c r="F9" s="1">
        <v>0</v>
      </c>
      <c r="G9" s="1">
        <v>0</v>
      </c>
      <c r="H9" s="1">
        <f t="shared" si="0"/>
        <v>0</v>
      </c>
    </row>
    <row r="10" spans="1:8" ht="13.5">
      <c r="A10" s="1" t="s">
        <v>45</v>
      </c>
      <c r="B10" s="1">
        <v>0</v>
      </c>
      <c r="C10" s="1">
        <v>0</v>
      </c>
      <c r="D10" s="1">
        <f>IF(B10&gt;0,(C10-B10)/B10,0)</f>
        <v>0</v>
      </c>
      <c r="E10" s="1" t="s">
        <v>7</v>
      </c>
      <c r="F10" s="1">
        <v>0</v>
      </c>
      <c r="G10" s="1">
        <v>0</v>
      </c>
      <c r="H10" s="1">
        <f t="shared" si="0"/>
        <v>0</v>
      </c>
    </row>
    <row r="11" spans="1:8" ht="13.5">
      <c r="A11" s="1"/>
      <c r="B11" s="1"/>
      <c r="C11" s="1"/>
      <c r="D11" s="1"/>
      <c r="E11" s="1" t="s">
        <v>8</v>
      </c>
      <c r="F11" s="1">
        <v>0</v>
      </c>
      <c r="G11" s="1">
        <v>0</v>
      </c>
      <c r="H11" s="1">
        <f t="shared" si="0"/>
        <v>0</v>
      </c>
    </row>
    <row r="12" spans="1:8" ht="13.5">
      <c r="A12" s="1"/>
      <c r="B12" s="1"/>
      <c r="C12" s="1"/>
      <c r="D12" s="1"/>
      <c r="E12" s="1" t="s">
        <v>9</v>
      </c>
      <c r="F12" s="1">
        <v>0</v>
      </c>
      <c r="G12" s="1">
        <v>0</v>
      </c>
      <c r="H12" s="1">
        <f t="shared" si="0"/>
        <v>0</v>
      </c>
    </row>
    <row r="13" spans="1:8" ht="13.5">
      <c r="A13" s="1"/>
      <c r="B13" s="1"/>
      <c r="C13" s="1"/>
      <c r="D13" s="1"/>
      <c r="E13" s="1" t="s">
        <v>10</v>
      </c>
      <c r="F13" s="1">
        <v>185.9</v>
      </c>
      <c r="G13" s="1">
        <v>206.75</v>
      </c>
      <c r="H13" s="1">
        <f t="shared" si="0"/>
        <v>0.1121570736955352</v>
      </c>
    </row>
    <row r="14" spans="1:8" ht="13.5">
      <c r="A14" s="1"/>
      <c r="B14" s="1"/>
      <c r="C14" s="1"/>
      <c r="D14" s="1"/>
      <c r="E14" s="1" t="s">
        <v>11</v>
      </c>
      <c r="F14" s="1">
        <v>22.95</v>
      </c>
      <c r="G14" s="1">
        <v>28</v>
      </c>
      <c r="H14" s="1">
        <f t="shared" si="0"/>
        <v>0.2200435729847495</v>
      </c>
    </row>
    <row r="15" spans="1:8" ht="13.5">
      <c r="A15" s="1"/>
      <c r="B15" s="1"/>
      <c r="C15" s="1"/>
      <c r="D15" s="1"/>
      <c r="E15" s="1" t="s">
        <v>12</v>
      </c>
      <c r="F15" s="1">
        <v>0</v>
      </c>
      <c r="G15" s="1">
        <v>0</v>
      </c>
      <c r="H15" s="1">
        <f t="shared" si="0"/>
        <v>0</v>
      </c>
    </row>
    <row r="16" spans="1:8" ht="13.5">
      <c r="A16" s="1"/>
      <c r="B16" s="1"/>
      <c r="C16" s="1"/>
      <c r="D16" s="1"/>
      <c r="E16" s="1" t="s">
        <v>13</v>
      </c>
      <c r="F16" s="1">
        <v>8.16</v>
      </c>
      <c r="G16" s="1">
        <v>8.8</v>
      </c>
      <c r="H16" s="1">
        <f t="shared" si="0"/>
        <v>0.07843137254901968</v>
      </c>
    </row>
    <row r="17" spans="1:8" ht="13.5">
      <c r="A17" s="1"/>
      <c r="B17" s="1"/>
      <c r="C17" s="1"/>
      <c r="D17" s="1"/>
      <c r="E17" s="1" t="s">
        <v>14</v>
      </c>
      <c r="F17" s="1">
        <v>0</v>
      </c>
      <c r="G17" s="1">
        <v>0</v>
      </c>
      <c r="H17" s="1">
        <f t="shared" si="0"/>
        <v>0</v>
      </c>
    </row>
    <row r="18" spans="1:8" ht="13.5">
      <c r="A18" s="1"/>
      <c r="B18" s="1"/>
      <c r="C18" s="1"/>
      <c r="D18" s="1"/>
      <c r="E18" s="1" t="s">
        <v>15</v>
      </c>
      <c r="F18" s="1">
        <v>0</v>
      </c>
      <c r="G18" s="1">
        <v>0</v>
      </c>
      <c r="H18" s="1">
        <f t="shared" si="0"/>
        <v>0</v>
      </c>
    </row>
    <row r="19" spans="1:8" ht="13.5">
      <c r="A19" s="1"/>
      <c r="B19" s="1"/>
      <c r="C19" s="1"/>
      <c r="D19" s="1"/>
      <c r="E19" s="1" t="s">
        <v>16</v>
      </c>
      <c r="F19" s="1">
        <v>0</v>
      </c>
      <c r="G19" s="1">
        <v>0</v>
      </c>
      <c r="H19" s="1">
        <f t="shared" si="0"/>
        <v>0</v>
      </c>
    </row>
    <row r="20" spans="1:8" ht="13.5">
      <c r="A20" s="1"/>
      <c r="B20" s="1"/>
      <c r="C20" s="1"/>
      <c r="D20" s="1"/>
      <c r="E20" s="1" t="s">
        <v>17</v>
      </c>
      <c r="F20" s="1">
        <v>0</v>
      </c>
      <c r="G20" s="1">
        <v>0</v>
      </c>
      <c r="H20" s="1">
        <f t="shared" si="0"/>
        <v>0</v>
      </c>
    </row>
    <row r="21" spans="1:8" ht="13.5">
      <c r="A21" s="1"/>
      <c r="B21" s="1"/>
      <c r="C21" s="1"/>
      <c r="D21" s="1"/>
      <c r="E21" s="1" t="s">
        <v>18</v>
      </c>
      <c r="F21" s="1">
        <v>0</v>
      </c>
      <c r="G21" s="1">
        <v>0</v>
      </c>
      <c r="H21" s="1">
        <f t="shared" si="0"/>
        <v>0</v>
      </c>
    </row>
    <row r="22" spans="1:8" ht="13.5">
      <c r="A22" s="1"/>
      <c r="B22" s="1"/>
      <c r="C22" s="1"/>
      <c r="D22" s="1"/>
      <c r="E22" s="1" t="s">
        <v>19</v>
      </c>
      <c r="F22" s="1">
        <v>0</v>
      </c>
      <c r="G22" s="1">
        <v>0</v>
      </c>
      <c r="H22" s="1">
        <f t="shared" si="0"/>
        <v>0</v>
      </c>
    </row>
    <row r="23" spans="1:8" ht="13.5">
      <c r="A23" s="1"/>
      <c r="B23" s="1"/>
      <c r="C23" s="1"/>
      <c r="D23" s="1"/>
      <c r="E23" s="1" t="s">
        <v>20</v>
      </c>
      <c r="F23" s="1">
        <v>0</v>
      </c>
      <c r="G23" s="1">
        <v>0</v>
      </c>
      <c r="H23" s="1">
        <f t="shared" si="0"/>
        <v>0</v>
      </c>
    </row>
    <row r="24" spans="1:8" ht="13.5">
      <c r="A24" s="1"/>
      <c r="B24" s="1"/>
      <c r="C24" s="1"/>
      <c r="D24" s="1"/>
      <c r="E24" s="1" t="s">
        <v>21</v>
      </c>
      <c r="F24" s="1">
        <v>0</v>
      </c>
      <c r="G24" s="1">
        <v>0</v>
      </c>
      <c r="H24" s="1">
        <f t="shared" si="0"/>
        <v>0</v>
      </c>
    </row>
    <row r="25" spans="1:8" ht="13.5">
      <c r="A25" s="1"/>
      <c r="B25" s="1"/>
      <c r="C25" s="1"/>
      <c r="D25" s="1"/>
      <c r="E25" s="1" t="s">
        <v>22</v>
      </c>
      <c r="F25" s="1">
        <v>0</v>
      </c>
      <c r="G25" s="1">
        <v>0</v>
      </c>
      <c r="H25" s="1">
        <f t="shared" si="0"/>
        <v>0</v>
      </c>
    </row>
    <row r="26" spans="1:8" ht="13.5">
      <c r="A26" s="1"/>
      <c r="B26" s="1"/>
      <c r="C26" s="1"/>
      <c r="D26" s="1"/>
      <c r="E26" s="1" t="s">
        <v>23</v>
      </c>
      <c r="F26" s="1">
        <v>20.9</v>
      </c>
      <c r="G26" s="1">
        <v>21.86</v>
      </c>
      <c r="H26" s="1">
        <f t="shared" si="0"/>
        <v>0.04593301435406703</v>
      </c>
    </row>
    <row r="27" spans="1:8" ht="13.5">
      <c r="A27" s="1"/>
      <c r="B27" s="1"/>
      <c r="C27" s="1"/>
      <c r="D27" s="1"/>
      <c r="E27" s="1" t="s">
        <v>46</v>
      </c>
      <c r="F27" s="1">
        <v>0</v>
      </c>
      <c r="G27" s="1">
        <v>0</v>
      </c>
      <c r="H27" s="1">
        <f t="shared" si="0"/>
        <v>0</v>
      </c>
    </row>
    <row r="28" spans="1:8" ht="13.5">
      <c r="A28" s="1"/>
      <c r="B28" s="1"/>
      <c r="C28" s="1"/>
      <c r="D28" s="1"/>
      <c r="E28" s="1" t="s">
        <v>25</v>
      </c>
      <c r="F28" s="1">
        <v>0</v>
      </c>
      <c r="G28" s="1">
        <v>0</v>
      </c>
      <c r="H28" s="1">
        <f t="shared" si="0"/>
        <v>0</v>
      </c>
    </row>
    <row r="29" spans="1:8" ht="13.5">
      <c r="A29" s="1"/>
      <c r="B29" s="1"/>
      <c r="C29" s="1"/>
      <c r="D29" s="1"/>
      <c r="E29" s="1" t="s">
        <v>26</v>
      </c>
      <c r="F29" s="1">
        <v>0</v>
      </c>
      <c r="G29" s="1">
        <v>0</v>
      </c>
      <c r="H29" s="1">
        <f t="shared" si="0"/>
        <v>0</v>
      </c>
    </row>
    <row r="30" spans="1:8" ht="13.5">
      <c r="A30" s="1"/>
      <c r="B30" s="1"/>
      <c r="C30" s="1"/>
      <c r="D30" s="1"/>
      <c r="E30" s="1" t="s">
        <v>27</v>
      </c>
      <c r="F30" s="1">
        <v>0</v>
      </c>
      <c r="G30" s="1">
        <v>0</v>
      </c>
      <c r="H30" s="1">
        <f t="shared" si="0"/>
        <v>0</v>
      </c>
    </row>
    <row r="31" spans="1:8" ht="13.5">
      <c r="A31" s="1"/>
      <c r="B31" s="1"/>
      <c r="C31" s="1"/>
      <c r="D31" s="1"/>
      <c r="E31" s="1" t="s">
        <v>28</v>
      </c>
      <c r="F31" s="1">
        <v>0</v>
      </c>
      <c r="G31" s="1">
        <v>0</v>
      </c>
      <c r="H31" s="1">
        <f t="shared" si="0"/>
        <v>0</v>
      </c>
    </row>
    <row r="32" spans="1:8" ht="13.5">
      <c r="A32" s="1"/>
      <c r="B32" s="1"/>
      <c r="C32" s="1"/>
      <c r="D32" s="1"/>
      <c r="E32" s="1" t="s">
        <v>29</v>
      </c>
      <c r="F32" s="1">
        <v>0</v>
      </c>
      <c r="G32" s="1">
        <v>0</v>
      </c>
      <c r="H32" s="1">
        <f t="shared" si="0"/>
        <v>0</v>
      </c>
    </row>
    <row r="33" spans="1:8" ht="13.5">
      <c r="A33" s="1"/>
      <c r="B33" s="1"/>
      <c r="C33" s="1"/>
      <c r="D33" s="1"/>
      <c r="E33" s="1" t="s">
        <v>30</v>
      </c>
      <c r="F33" s="1">
        <v>0</v>
      </c>
      <c r="G33" s="1">
        <v>0</v>
      </c>
      <c r="H33" s="1">
        <f t="shared" si="0"/>
        <v>0</v>
      </c>
    </row>
    <row r="34" spans="1:8" ht="13.5">
      <c r="A34" s="1"/>
      <c r="B34" s="1"/>
      <c r="C34" s="1"/>
      <c r="D34" s="1"/>
      <c r="E34" s="1" t="s">
        <v>31</v>
      </c>
      <c r="F34" s="1">
        <v>0</v>
      </c>
      <c r="G34" s="1">
        <v>0</v>
      </c>
      <c r="H34" s="1">
        <f t="shared" si="0"/>
        <v>0</v>
      </c>
    </row>
    <row r="35" spans="1:8" ht="13.5">
      <c r="A35" s="1"/>
      <c r="B35" s="1"/>
      <c r="C35" s="1"/>
      <c r="D35" s="1"/>
      <c r="E35" s="1"/>
      <c r="F35" s="1"/>
      <c r="G35" s="1"/>
      <c r="H35" s="1"/>
    </row>
    <row r="36" spans="1:8" ht="13.5">
      <c r="A36" s="1" t="s">
        <v>47</v>
      </c>
      <c r="B36" s="1">
        <f>SUM(B7:B10)</f>
        <v>237.91</v>
      </c>
      <c r="C36" s="1">
        <f>SUM(C7:C10)</f>
        <v>265.41</v>
      </c>
      <c r="D36" s="1">
        <f>IF(B36&gt;0,(C36-B36)/B36,0)</f>
        <v>0.11558992896473469</v>
      </c>
      <c r="E36" s="1" t="s">
        <v>48</v>
      </c>
      <c r="F36" s="1">
        <f>SUM(F7:F34)</f>
        <v>237.91</v>
      </c>
      <c r="G36" s="1">
        <f>SUM(G7:G34)</f>
        <v>265.41</v>
      </c>
      <c r="H36" s="1">
        <f>IF(F36&gt;0,(G36-F36)/F36,0)</f>
        <v>0.11558992896473469</v>
      </c>
    </row>
  </sheetData>
  <sheetProtection/>
  <mergeCells count="1">
    <mergeCell ref="A2:H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6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17.57421875" style="0" customWidth="1"/>
    <col min="3" max="3" width="22.28125" style="0" customWidth="1"/>
    <col min="4" max="4" width="7.7109375" style="0" customWidth="1"/>
    <col min="5" max="5" width="12.00390625" style="0" customWidth="1"/>
    <col min="6" max="6" width="15.421875" style="0" customWidth="1"/>
  </cols>
  <sheetData>
    <row r="2" spans="1:6" ht="22.5">
      <c r="A2" s="2" t="s">
        <v>49</v>
      </c>
      <c r="B2" s="2"/>
      <c r="C2" s="2"/>
      <c r="D2" s="2"/>
      <c r="E2" s="2"/>
      <c r="F2" s="2"/>
    </row>
    <row r="3" ht="13.5">
      <c r="F3" s="4" t="s">
        <v>1</v>
      </c>
    </row>
    <row r="4" spans="1:6" ht="13.5">
      <c r="A4" s="1" t="s">
        <v>35</v>
      </c>
      <c r="B4" s="1"/>
      <c r="C4" s="1" t="s">
        <v>36</v>
      </c>
      <c r="D4" s="1"/>
      <c r="E4" s="1"/>
      <c r="F4" s="1"/>
    </row>
    <row r="5" spans="1:6" ht="13.5">
      <c r="A5" s="1" t="s">
        <v>37</v>
      </c>
      <c r="B5" s="1" t="s">
        <v>50</v>
      </c>
      <c r="C5" s="1" t="s">
        <v>37</v>
      </c>
      <c r="D5" s="1" t="s">
        <v>50</v>
      </c>
      <c r="E5" s="1"/>
      <c r="F5" s="1"/>
    </row>
    <row r="6" spans="1:6" ht="13.5">
      <c r="A6" s="1"/>
      <c r="B6" s="1"/>
      <c r="C6" s="1"/>
      <c r="D6" s="1" t="s">
        <v>51</v>
      </c>
      <c r="E6" s="1" t="s">
        <v>52</v>
      </c>
      <c r="F6" s="1" t="s">
        <v>53</v>
      </c>
    </row>
    <row r="7" spans="1:6" ht="13.5">
      <c r="A7" s="1" t="s">
        <v>54</v>
      </c>
      <c r="B7" s="1">
        <v>265.41</v>
      </c>
      <c r="C7" s="1" t="s">
        <v>4</v>
      </c>
      <c r="D7" s="1">
        <f aca="true" t="shared" si="0" ref="D7:D34">E7+F7</f>
        <v>0</v>
      </c>
      <c r="E7" s="1">
        <v>0</v>
      </c>
      <c r="F7" s="1">
        <v>0</v>
      </c>
    </row>
    <row r="8" spans="1:6" ht="13.5">
      <c r="A8" s="1" t="s">
        <v>55</v>
      </c>
      <c r="B8" s="1">
        <v>0</v>
      </c>
      <c r="C8" s="1" t="s">
        <v>5</v>
      </c>
      <c r="D8" s="1">
        <f t="shared" si="0"/>
        <v>0</v>
      </c>
      <c r="E8" s="1">
        <v>0</v>
      </c>
      <c r="F8" s="1">
        <v>0</v>
      </c>
    </row>
    <row r="9" spans="1:6" ht="13.5">
      <c r="A9" s="1"/>
      <c r="B9" s="1"/>
      <c r="C9" s="1" t="s">
        <v>6</v>
      </c>
      <c r="D9" s="1">
        <f t="shared" si="0"/>
        <v>0</v>
      </c>
      <c r="E9" s="1">
        <v>0</v>
      </c>
      <c r="F9" s="1">
        <v>0</v>
      </c>
    </row>
    <row r="10" spans="1:6" ht="13.5">
      <c r="A10" s="1"/>
      <c r="B10" s="1"/>
      <c r="C10" s="1" t="s">
        <v>7</v>
      </c>
      <c r="D10" s="1">
        <f t="shared" si="0"/>
        <v>0</v>
      </c>
      <c r="E10" s="1">
        <v>0</v>
      </c>
      <c r="F10" s="1">
        <v>0</v>
      </c>
    </row>
    <row r="11" spans="1:6" ht="13.5">
      <c r="A11" s="1"/>
      <c r="B11" s="1"/>
      <c r="C11" s="1" t="s">
        <v>8</v>
      </c>
      <c r="D11" s="1">
        <f t="shared" si="0"/>
        <v>0</v>
      </c>
      <c r="E11" s="1">
        <v>0</v>
      </c>
      <c r="F11" s="1">
        <v>0</v>
      </c>
    </row>
    <row r="12" spans="1:6" ht="13.5">
      <c r="A12" s="1"/>
      <c r="B12" s="1"/>
      <c r="C12" s="1" t="s">
        <v>9</v>
      </c>
      <c r="D12" s="1">
        <f t="shared" si="0"/>
        <v>0</v>
      </c>
      <c r="E12" s="1">
        <v>0</v>
      </c>
      <c r="F12" s="1">
        <v>0</v>
      </c>
    </row>
    <row r="13" spans="1:6" ht="13.5">
      <c r="A13" s="1"/>
      <c r="B13" s="1"/>
      <c r="C13" s="1" t="s">
        <v>10</v>
      </c>
      <c r="D13" s="1">
        <f t="shared" si="0"/>
        <v>206.75</v>
      </c>
      <c r="E13" s="1">
        <v>206.75</v>
      </c>
      <c r="F13" s="1">
        <v>0</v>
      </c>
    </row>
    <row r="14" spans="1:6" ht="13.5">
      <c r="A14" s="1"/>
      <c r="B14" s="1"/>
      <c r="C14" s="1" t="s">
        <v>11</v>
      </c>
      <c r="D14" s="1">
        <f t="shared" si="0"/>
        <v>28</v>
      </c>
      <c r="E14" s="1">
        <v>28</v>
      </c>
      <c r="F14" s="1">
        <v>0</v>
      </c>
    </row>
    <row r="15" spans="1:6" ht="13.5">
      <c r="A15" s="1"/>
      <c r="B15" s="1"/>
      <c r="C15" s="1" t="s">
        <v>12</v>
      </c>
      <c r="D15" s="1">
        <f t="shared" si="0"/>
        <v>0</v>
      </c>
      <c r="E15" s="1">
        <v>0</v>
      </c>
      <c r="F15" s="1">
        <v>0</v>
      </c>
    </row>
    <row r="16" spans="1:6" ht="13.5">
      <c r="A16" s="1"/>
      <c r="B16" s="1"/>
      <c r="C16" s="1" t="s">
        <v>13</v>
      </c>
      <c r="D16" s="1">
        <f t="shared" si="0"/>
        <v>8.8</v>
      </c>
      <c r="E16" s="1">
        <v>8.8</v>
      </c>
      <c r="F16" s="1">
        <v>0</v>
      </c>
    </row>
    <row r="17" spans="1:6" ht="13.5">
      <c r="A17" s="1"/>
      <c r="B17" s="1"/>
      <c r="C17" s="1" t="s">
        <v>14</v>
      </c>
      <c r="D17" s="1">
        <f t="shared" si="0"/>
        <v>0</v>
      </c>
      <c r="E17" s="1">
        <v>0</v>
      </c>
      <c r="F17" s="1">
        <v>0</v>
      </c>
    </row>
    <row r="18" spans="1:6" ht="13.5">
      <c r="A18" s="1"/>
      <c r="B18" s="1"/>
      <c r="C18" s="1" t="s">
        <v>15</v>
      </c>
      <c r="D18" s="1">
        <f t="shared" si="0"/>
        <v>0</v>
      </c>
      <c r="E18" s="1">
        <v>0</v>
      </c>
      <c r="F18" s="1">
        <v>0</v>
      </c>
    </row>
    <row r="19" spans="1:6" ht="13.5">
      <c r="A19" s="1"/>
      <c r="B19" s="1"/>
      <c r="C19" s="1" t="s">
        <v>16</v>
      </c>
      <c r="D19" s="1">
        <f t="shared" si="0"/>
        <v>0</v>
      </c>
      <c r="E19" s="1">
        <v>0</v>
      </c>
      <c r="F19" s="1">
        <v>0</v>
      </c>
    </row>
    <row r="20" spans="1:6" ht="13.5">
      <c r="A20" s="1"/>
      <c r="B20" s="1"/>
      <c r="C20" s="1" t="s">
        <v>17</v>
      </c>
      <c r="D20" s="1">
        <f t="shared" si="0"/>
        <v>0</v>
      </c>
      <c r="E20" s="1">
        <v>0</v>
      </c>
      <c r="F20" s="1">
        <v>0</v>
      </c>
    </row>
    <row r="21" spans="1:6" ht="13.5">
      <c r="A21" s="1"/>
      <c r="B21" s="1"/>
      <c r="C21" s="1" t="s">
        <v>18</v>
      </c>
      <c r="D21" s="1">
        <f t="shared" si="0"/>
        <v>0</v>
      </c>
      <c r="E21" s="1">
        <v>0</v>
      </c>
      <c r="F21" s="1">
        <v>0</v>
      </c>
    </row>
    <row r="22" spans="1:6" ht="13.5">
      <c r="A22" s="1"/>
      <c r="B22" s="1"/>
      <c r="C22" s="1" t="s">
        <v>19</v>
      </c>
      <c r="D22" s="1">
        <f t="shared" si="0"/>
        <v>0</v>
      </c>
      <c r="E22" s="1">
        <v>0</v>
      </c>
      <c r="F22" s="1">
        <v>0</v>
      </c>
    </row>
    <row r="23" spans="1:6" ht="13.5">
      <c r="A23" s="1"/>
      <c r="B23" s="1"/>
      <c r="C23" s="1" t="s">
        <v>20</v>
      </c>
      <c r="D23" s="1">
        <f t="shared" si="0"/>
        <v>0</v>
      </c>
      <c r="E23" s="1">
        <v>0</v>
      </c>
      <c r="F23" s="1">
        <v>0</v>
      </c>
    </row>
    <row r="24" spans="1:6" ht="13.5">
      <c r="A24" s="1"/>
      <c r="B24" s="1"/>
      <c r="C24" s="1" t="s">
        <v>21</v>
      </c>
      <c r="D24" s="1">
        <f t="shared" si="0"/>
        <v>0</v>
      </c>
      <c r="E24" s="1">
        <v>0</v>
      </c>
      <c r="F24" s="1">
        <v>0</v>
      </c>
    </row>
    <row r="25" spans="1:6" ht="13.5">
      <c r="A25" s="1"/>
      <c r="B25" s="1"/>
      <c r="C25" s="1" t="s">
        <v>22</v>
      </c>
      <c r="D25" s="1">
        <f t="shared" si="0"/>
        <v>0</v>
      </c>
      <c r="E25" s="1">
        <v>0</v>
      </c>
      <c r="F25" s="1">
        <v>0</v>
      </c>
    </row>
    <row r="26" spans="1:6" ht="13.5">
      <c r="A26" s="1"/>
      <c r="B26" s="1"/>
      <c r="C26" s="1" t="s">
        <v>23</v>
      </c>
      <c r="D26" s="1">
        <f t="shared" si="0"/>
        <v>21.86</v>
      </c>
      <c r="E26" s="1">
        <v>21.86</v>
      </c>
      <c r="F26" s="1">
        <v>0</v>
      </c>
    </row>
    <row r="27" spans="1:6" ht="13.5">
      <c r="A27" s="1"/>
      <c r="B27" s="1"/>
      <c r="C27" s="1" t="s">
        <v>46</v>
      </c>
      <c r="D27" s="1">
        <f t="shared" si="0"/>
        <v>0</v>
      </c>
      <c r="E27" s="1">
        <v>0</v>
      </c>
      <c r="F27" s="1">
        <v>0</v>
      </c>
    </row>
    <row r="28" spans="1:6" ht="13.5">
      <c r="A28" s="1"/>
      <c r="B28" s="1"/>
      <c r="C28" s="1" t="s">
        <v>25</v>
      </c>
      <c r="D28" s="1">
        <f t="shared" si="0"/>
        <v>0</v>
      </c>
      <c r="E28" s="1">
        <v>0</v>
      </c>
      <c r="F28" s="1">
        <v>0</v>
      </c>
    </row>
    <row r="29" spans="1:6" ht="13.5">
      <c r="A29" s="1"/>
      <c r="B29" s="1"/>
      <c r="C29" s="1" t="s">
        <v>26</v>
      </c>
      <c r="D29" s="1">
        <f t="shared" si="0"/>
        <v>0</v>
      </c>
      <c r="E29" s="1">
        <v>0</v>
      </c>
      <c r="F29" s="1">
        <v>0</v>
      </c>
    </row>
    <row r="30" spans="1:6" ht="13.5">
      <c r="A30" s="1"/>
      <c r="B30" s="1"/>
      <c r="C30" s="1" t="s">
        <v>27</v>
      </c>
      <c r="D30" s="1">
        <f t="shared" si="0"/>
        <v>0</v>
      </c>
      <c r="E30" s="1">
        <v>0</v>
      </c>
      <c r="F30" s="1">
        <v>0</v>
      </c>
    </row>
    <row r="31" spans="1:6" ht="13.5">
      <c r="A31" s="1"/>
      <c r="B31" s="1"/>
      <c r="C31" s="1" t="s">
        <v>28</v>
      </c>
      <c r="D31" s="1">
        <f t="shared" si="0"/>
        <v>0</v>
      </c>
      <c r="E31" s="1">
        <v>0</v>
      </c>
      <c r="F31" s="1">
        <v>0</v>
      </c>
    </row>
    <row r="32" spans="1:6" ht="13.5">
      <c r="A32" s="1"/>
      <c r="B32" s="1"/>
      <c r="C32" s="1" t="s">
        <v>29</v>
      </c>
      <c r="D32" s="1">
        <f t="shared" si="0"/>
        <v>0</v>
      </c>
      <c r="E32" s="1">
        <v>0</v>
      </c>
      <c r="F32" s="1">
        <v>0</v>
      </c>
    </row>
    <row r="33" spans="1:6" ht="13.5">
      <c r="A33" s="1"/>
      <c r="B33" s="1"/>
      <c r="C33" s="1" t="s">
        <v>30</v>
      </c>
      <c r="D33" s="1">
        <f t="shared" si="0"/>
        <v>0</v>
      </c>
      <c r="E33" s="1">
        <v>0</v>
      </c>
      <c r="F33" s="1">
        <v>0</v>
      </c>
    </row>
    <row r="34" spans="1:6" ht="13.5">
      <c r="A34" s="1"/>
      <c r="B34" s="1"/>
      <c r="C34" s="1" t="s">
        <v>31</v>
      </c>
      <c r="D34" s="1">
        <f t="shared" si="0"/>
        <v>0</v>
      </c>
      <c r="E34" s="1">
        <v>0</v>
      </c>
      <c r="F34" s="1">
        <v>0</v>
      </c>
    </row>
    <row r="35" spans="1:6" ht="13.5">
      <c r="A35" s="1"/>
      <c r="B35" s="1"/>
      <c r="C35" s="1"/>
      <c r="D35" s="1"/>
      <c r="E35" s="1"/>
      <c r="F35" s="1"/>
    </row>
    <row r="36" spans="1:6" ht="13.5">
      <c r="A36" s="1" t="s">
        <v>47</v>
      </c>
      <c r="B36" s="1">
        <f>SUM(B7:B8)</f>
        <v>265.41</v>
      </c>
      <c r="C36" s="1" t="s">
        <v>48</v>
      </c>
      <c r="D36" s="1">
        <f>SUM(D7:D34)</f>
        <v>265.41</v>
      </c>
      <c r="E36" s="1">
        <f>SUM(E7:E34)</f>
        <v>265.41</v>
      </c>
      <c r="F36" s="1">
        <f>SUM(F7:F34)</f>
        <v>0</v>
      </c>
    </row>
  </sheetData>
  <sheetProtection/>
  <mergeCells count="1">
    <mergeCell ref="A2:F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3.00390625" style="0" customWidth="1"/>
    <col min="2" max="2" width="36.00390625" style="0" customWidth="1"/>
    <col min="3" max="3" width="12.28125" style="0" customWidth="1"/>
    <col min="4" max="4" width="12.57421875" style="0" customWidth="1"/>
    <col min="5" max="5" width="10.8515625" style="0" customWidth="1"/>
    <col min="6" max="6" width="25.8515625" style="0" customWidth="1"/>
    <col min="7" max="7" width="11.140625" style="0" customWidth="1"/>
  </cols>
  <sheetData>
    <row r="2" spans="1:7" ht="22.5">
      <c r="A2" s="2" t="s">
        <v>56</v>
      </c>
      <c r="B2" s="2"/>
      <c r="C2" s="2"/>
      <c r="D2" s="2"/>
      <c r="E2" s="2"/>
      <c r="F2" s="2"/>
      <c r="G2" s="2"/>
    </row>
    <row r="3" ht="13.5">
      <c r="G3" t="s">
        <v>1</v>
      </c>
    </row>
    <row r="4" spans="1:7" ht="13.5">
      <c r="A4" s="1" t="s">
        <v>37</v>
      </c>
      <c r="B4" s="1"/>
      <c r="C4" s="1" t="s">
        <v>47</v>
      </c>
      <c r="D4" s="1" t="s">
        <v>52</v>
      </c>
      <c r="E4" s="1" t="s">
        <v>57</v>
      </c>
      <c r="F4" s="1" t="s">
        <v>58</v>
      </c>
      <c r="G4" s="1" t="s">
        <v>59</v>
      </c>
    </row>
    <row r="5" spans="1:7" ht="13.5">
      <c r="A5" s="1" t="s">
        <v>60</v>
      </c>
      <c r="B5" s="1" t="s">
        <v>61</v>
      </c>
      <c r="C5" s="1"/>
      <c r="D5" s="1"/>
      <c r="E5" s="1"/>
      <c r="F5" s="1"/>
      <c r="G5" s="1"/>
    </row>
    <row r="6" spans="1:7" ht="13.5">
      <c r="A6" s="1" t="s">
        <v>32</v>
      </c>
      <c r="B6" s="1" t="s">
        <v>32</v>
      </c>
      <c r="C6" s="1" t="s">
        <v>32</v>
      </c>
      <c r="D6" s="1" t="s">
        <v>32</v>
      </c>
      <c r="E6" s="1" t="s">
        <v>32</v>
      </c>
      <c r="F6" s="1" t="s">
        <v>32</v>
      </c>
      <c r="G6" s="1" t="s">
        <v>32</v>
      </c>
    </row>
    <row r="7" spans="1:7" ht="13.5">
      <c r="A7" s="1"/>
      <c r="B7" s="1" t="s">
        <v>3</v>
      </c>
      <c r="C7" s="1">
        <v>265.41</v>
      </c>
      <c r="D7" s="1">
        <v>265.41</v>
      </c>
      <c r="E7" s="1">
        <v>0</v>
      </c>
      <c r="F7" s="1">
        <v>0</v>
      </c>
      <c r="G7" s="1">
        <v>0</v>
      </c>
    </row>
    <row r="8" spans="1:7" ht="13.5">
      <c r="A8" s="1" t="s">
        <v>62</v>
      </c>
      <c r="B8" s="1" t="s">
        <v>63</v>
      </c>
      <c r="C8" s="1">
        <v>206.75</v>
      </c>
      <c r="D8" s="1">
        <v>206.75</v>
      </c>
      <c r="E8" s="1">
        <v>0</v>
      </c>
      <c r="F8" s="1">
        <v>0</v>
      </c>
      <c r="G8" s="1">
        <v>0</v>
      </c>
    </row>
    <row r="9" spans="1:7" ht="13.5">
      <c r="A9" s="1" t="s">
        <v>64</v>
      </c>
      <c r="B9" s="1" t="s">
        <v>65</v>
      </c>
      <c r="C9" s="1">
        <v>206.75</v>
      </c>
      <c r="D9" s="1">
        <v>206.75</v>
      </c>
      <c r="E9" s="1">
        <v>0</v>
      </c>
      <c r="F9" s="1">
        <v>0</v>
      </c>
      <c r="G9" s="1">
        <v>0</v>
      </c>
    </row>
    <row r="10" spans="1:7" ht="13.5">
      <c r="A10" s="1" t="s">
        <v>66</v>
      </c>
      <c r="B10" s="1" t="s">
        <v>67</v>
      </c>
      <c r="C10" s="1">
        <v>206.75</v>
      </c>
      <c r="D10" s="1">
        <v>206.75</v>
      </c>
      <c r="E10" s="1">
        <v>0</v>
      </c>
      <c r="F10" s="1">
        <v>0</v>
      </c>
      <c r="G10" s="1">
        <v>0</v>
      </c>
    </row>
    <row r="11" spans="1:7" ht="13.5">
      <c r="A11" s="1" t="s">
        <v>68</v>
      </c>
      <c r="B11" s="1" t="s">
        <v>11</v>
      </c>
      <c r="C11" s="1">
        <v>28</v>
      </c>
      <c r="D11" s="1">
        <v>28</v>
      </c>
      <c r="E11" s="1">
        <v>0</v>
      </c>
      <c r="F11" s="1">
        <v>0</v>
      </c>
      <c r="G11" s="1">
        <v>0</v>
      </c>
    </row>
    <row r="12" spans="1:7" ht="13.5">
      <c r="A12" s="1" t="s">
        <v>69</v>
      </c>
      <c r="B12" s="1" t="s">
        <v>70</v>
      </c>
      <c r="C12" s="1">
        <v>28</v>
      </c>
      <c r="D12" s="1">
        <v>28</v>
      </c>
      <c r="E12" s="1">
        <v>0</v>
      </c>
      <c r="F12" s="1">
        <v>0</v>
      </c>
      <c r="G12" s="1">
        <v>0</v>
      </c>
    </row>
    <row r="13" spans="1:7" ht="13.5">
      <c r="A13" s="1" t="s">
        <v>71</v>
      </c>
      <c r="B13" s="1" t="s">
        <v>72</v>
      </c>
      <c r="C13" s="1">
        <v>2.3</v>
      </c>
      <c r="D13" s="1">
        <v>2.3</v>
      </c>
      <c r="E13" s="1">
        <v>0</v>
      </c>
      <c r="F13" s="1">
        <v>0</v>
      </c>
      <c r="G13" s="1">
        <v>0</v>
      </c>
    </row>
    <row r="14" spans="1:7" ht="13.5">
      <c r="A14" s="1" t="s">
        <v>73</v>
      </c>
      <c r="B14" s="1" t="s">
        <v>74</v>
      </c>
      <c r="C14" s="1">
        <v>1.83</v>
      </c>
      <c r="D14" s="1">
        <v>1.83</v>
      </c>
      <c r="E14" s="1">
        <v>0</v>
      </c>
      <c r="F14" s="1">
        <v>0</v>
      </c>
      <c r="G14" s="1">
        <v>0</v>
      </c>
    </row>
    <row r="15" spans="1:7" ht="13.5">
      <c r="A15" s="1" t="s">
        <v>75</v>
      </c>
      <c r="B15" s="1" t="s">
        <v>76</v>
      </c>
      <c r="C15" s="1">
        <v>23.87</v>
      </c>
      <c r="D15" s="1">
        <v>23.87</v>
      </c>
      <c r="E15" s="1">
        <v>0</v>
      </c>
      <c r="F15" s="1">
        <v>0</v>
      </c>
      <c r="G15" s="1">
        <v>0</v>
      </c>
    </row>
    <row r="16" spans="1:7" ht="13.5">
      <c r="A16" s="1" t="s">
        <v>77</v>
      </c>
      <c r="B16" s="1" t="s">
        <v>78</v>
      </c>
      <c r="C16" s="1">
        <v>8.8</v>
      </c>
      <c r="D16" s="1">
        <v>8.8</v>
      </c>
      <c r="E16" s="1">
        <v>0</v>
      </c>
      <c r="F16" s="1">
        <v>0</v>
      </c>
      <c r="G16" s="1">
        <v>0</v>
      </c>
    </row>
    <row r="17" spans="1:7" ht="13.5">
      <c r="A17" s="1" t="s">
        <v>79</v>
      </c>
      <c r="B17" s="1" t="s">
        <v>80</v>
      </c>
      <c r="C17" s="1">
        <v>0.24</v>
      </c>
      <c r="D17" s="1">
        <v>0.24</v>
      </c>
      <c r="E17" s="1">
        <v>0</v>
      </c>
      <c r="F17" s="1">
        <v>0</v>
      </c>
      <c r="G17" s="1">
        <v>0</v>
      </c>
    </row>
    <row r="18" spans="1:7" ht="13.5">
      <c r="A18" s="1" t="s">
        <v>81</v>
      </c>
      <c r="B18" s="1" t="s">
        <v>82</v>
      </c>
      <c r="C18" s="1">
        <v>0.24</v>
      </c>
      <c r="D18" s="1">
        <v>0.24</v>
      </c>
      <c r="E18" s="1">
        <v>0</v>
      </c>
      <c r="F18" s="1">
        <v>0</v>
      </c>
      <c r="G18" s="1">
        <v>0</v>
      </c>
    </row>
    <row r="19" spans="1:7" ht="13.5">
      <c r="A19" s="1" t="s">
        <v>83</v>
      </c>
      <c r="B19" s="1" t="s">
        <v>84</v>
      </c>
      <c r="C19" s="1">
        <v>8.56</v>
      </c>
      <c r="D19" s="1">
        <v>8.56</v>
      </c>
      <c r="E19" s="1">
        <v>0</v>
      </c>
      <c r="F19" s="1">
        <v>0</v>
      </c>
      <c r="G19" s="1">
        <v>0</v>
      </c>
    </row>
    <row r="20" spans="1:7" ht="13.5">
      <c r="A20" s="1" t="s">
        <v>85</v>
      </c>
      <c r="B20" s="1" t="s">
        <v>86</v>
      </c>
      <c r="C20" s="1">
        <v>8.24</v>
      </c>
      <c r="D20" s="1">
        <v>8.24</v>
      </c>
      <c r="E20" s="1">
        <v>0</v>
      </c>
      <c r="F20" s="1">
        <v>0</v>
      </c>
      <c r="G20" s="1">
        <v>0</v>
      </c>
    </row>
    <row r="21" spans="1:7" ht="13.5">
      <c r="A21" s="1" t="s">
        <v>87</v>
      </c>
      <c r="B21" s="1" t="s">
        <v>88</v>
      </c>
      <c r="C21" s="1">
        <v>0.32</v>
      </c>
      <c r="D21" s="1">
        <v>0.32</v>
      </c>
      <c r="E21" s="1">
        <v>0</v>
      </c>
      <c r="F21" s="1">
        <v>0</v>
      </c>
      <c r="G21" s="1">
        <v>0</v>
      </c>
    </row>
    <row r="22" spans="1:7" ht="13.5">
      <c r="A22" s="1" t="s">
        <v>89</v>
      </c>
      <c r="B22" s="1" t="s">
        <v>23</v>
      </c>
      <c r="C22" s="1">
        <v>21.86</v>
      </c>
      <c r="D22" s="1">
        <v>21.86</v>
      </c>
      <c r="E22" s="1">
        <v>0</v>
      </c>
      <c r="F22" s="1">
        <v>0</v>
      </c>
      <c r="G22" s="1">
        <v>0</v>
      </c>
    </row>
    <row r="23" spans="1:7" ht="13.5">
      <c r="A23" s="1" t="s">
        <v>90</v>
      </c>
      <c r="B23" s="1" t="s">
        <v>91</v>
      </c>
      <c r="C23" s="1">
        <v>21.86</v>
      </c>
      <c r="D23" s="1">
        <v>21.86</v>
      </c>
      <c r="E23" s="1">
        <v>0</v>
      </c>
      <c r="F23" s="1">
        <v>0</v>
      </c>
      <c r="G23" s="1">
        <v>0</v>
      </c>
    </row>
    <row r="24" spans="1:7" ht="13.5">
      <c r="A24" s="1" t="s">
        <v>92</v>
      </c>
      <c r="B24" s="1" t="s">
        <v>93</v>
      </c>
      <c r="C24" s="1">
        <v>13.64</v>
      </c>
      <c r="D24" s="1">
        <v>13.64</v>
      </c>
      <c r="E24" s="1">
        <v>0</v>
      </c>
      <c r="F24" s="1">
        <v>0</v>
      </c>
      <c r="G24" s="1">
        <v>0</v>
      </c>
    </row>
    <row r="25" spans="1:7" ht="13.5">
      <c r="A25" s="1" t="s">
        <v>94</v>
      </c>
      <c r="B25" s="1" t="s">
        <v>95</v>
      </c>
      <c r="C25" s="1">
        <v>8.22</v>
      </c>
      <c r="D25" s="1">
        <v>8.22</v>
      </c>
      <c r="E25" s="1">
        <v>0</v>
      </c>
      <c r="F25" s="1">
        <v>0</v>
      </c>
      <c r="G25" s="1">
        <v>0</v>
      </c>
    </row>
  </sheetData>
  <sheetProtection/>
  <mergeCells count="1">
    <mergeCell ref="A2:G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13.421875" style="0" customWidth="1"/>
    <col min="2" max="2" width="37.421875" style="0" customWidth="1"/>
    <col min="3" max="3" width="13.140625" style="0" customWidth="1"/>
    <col min="4" max="4" width="10.57421875" style="0" customWidth="1"/>
    <col min="5" max="5" width="11.00390625" style="0" customWidth="1"/>
  </cols>
  <sheetData>
    <row r="2" spans="1:5" ht="22.5">
      <c r="A2" s="2" t="s">
        <v>96</v>
      </c>
      <c r="B2" s="2"/>
      <c r="C2" s="2"/>
      <c r="D2" s="2"/>
      <c r="E2" s="2"/>
    </row>
    <row r="3" ht="13.5">
      <c r="E3" t="s">
        <v>1</v>
      </c>
    </row>
    <row r="4" spans="1:5" ht="13.5">
      <c r="A4" s="1" t="s">
        <v>37</v>
      </c>
      <c r="B4" s="1"/>
      <c r="C4" s="1" t="s">
        <v>48</v>
      </c>
      <c r="D4" s="1" t="s">
        <v>97</v>
      </c>
      <c r="E4" s="1" t="s">
        <v>98</v>
      </c>
    </row>
    <row r="5" spans="1:5" ht="13.5">
      <c r="A5" s="1" t="s">
        <v>60</v>
      </c>
      <c r="B5" s="1" t="s">
        <v>61</v>
      </c>
      <c r="C5" s="1"/>
      <c r="D5" s="1"/>
      <c r="E5" s="1"/>
    </row>
    <row r="6" spans="1:5" ht="13.5">
      <c r="A6" s="1" t="s">
        <v>32</v>
      </c>
      <c r="B6" s="1" t="s">
        <v>32</v>
      </c>
      <c r="C6" s="1" t="s">
        <v>32</v>
      </c>
      <c r="D6" s="1"/>
      <c r="E6" s="1" t="s">
        <v>32</v>
      </c>
    </row>
    <row r="7" spans="1:5" ht="13.5">
      <c r="A7" s="1"/>
      <c r="B7" s="1" t="s">
        <v>3</v>
      </c>
      <c r="C7" s="1">
        <v>265.41</v>
      </c>
      <c r="D7" s="1">
        <v>221.41</v>
      </c>
      <c r="E7" s="1">
        <v>44</v>
      </c>
    </row>
    <row r="8" spans="1:5" ht="13.5">
      <c r="A8" s="1" t="s">
        <v>62</v>
      </c>
      <c r="B8" s="1" t="s">
        <v>63</v>
      </c>
      <c r="C8" s="1">
        <v>206.75</v>
      </c>
      <c r="D8" s="1">
        <v>162.75</v>
      </c>
      <c r="E8" s="1">
        <v>44</v>
      </c>
    </row>
    <row r="9" spans="1:5" ht="13.5">
      <c r="A9" s="1" t="s">
        <v>64</v>
      </c>
      <c r="B9" s="1" t="s">
        <v>65</v>
      </c>
      <c r="C9" s="1">
        <v>206.75</v>
      </c>
      <c r="D9" s="1">
        <v>162.75</v>
      </c>
      <c r="E9" s="1">
        <v>44</v>
      </c>
    </row>
    <row r="10" spans="1:5" ht="13.5">
      <c r="A10" s="1" t="s">
        <v>66</v>
      </c>
      <c r="B10" s="1" t="s">
        <v>67</v>
      </c>
      <c r="C10" s="1">
        <v>206.75</v>
      </c>
      <c r="D10" s="1">
        <v>162.75</v>
      </c>
      <c r="E10" s="1">
        <v>44</v>
      </c>
    </row>
    <row r="11" spans="1:5" ht="13.5">
      <c r="A11" s="1" t="s">
        <v>68</v>
      </c>
      <c r="B11" s="1" t="s">
        <v>11</v>
      </c>
      <c r="C11" s="1">
        <v>28</v>
      </c>
      <c r="D11" s="1">
        <v>28</v>
      </c>
      <c r="E11" s="1">
        <v>0</v>
      </c>
    </row>
    <row r="12" spans="1:5" ht="13.5">
      <c r="A12" s="1" t="s">
        <v>69</v>
      </c>
      <c r="B12" s="1" t="s">
        <v>70</v>
      </c>
      <c r="C12" s="1">
        <v>28</v>
      </c>
      <c r="D12" s="1">
        <v>28</v>
      </c>
      <c r="E12" s="1">
        <v>0</v>
      </c>
    </row>
    <row r="13" spans="1:5" ht="13.5">
      <c r="A13" s="1" t="s">
        <v>71</v>
      </c>
      <c r="B13" s="1" t="s">
        <v>72</v>
      </c>
      <c r="C13" s="1">
        <v>2.3</v>
      </c>
      <c r="D13" s="1">
        <v>2.3</v>
      </c>
      <c r="E13" s="1">
        <v>0</v>
      </c>
    </row>
    <row r="14" spans="1:5" ht="13.5">
      <c r="A14" s="1" t="s">
        <v>73</v>
      </c>
      <c r="B14" s="1" t="s">
        <v>74</v>
      </c>
      <c r="C14" s="1">
        <v>1.83</v>
      </c>
      <c r="D14" s="1">
        <v>1.83</v>
      </c>
      <c r="E14" s="1">
        <v>0</v>
      </c>
    </row>
    <row r="15" spans="1:5" ht="13.5">
      <c r="A15" s="1" t="s">
        <v>75</v>
      </c>
      <c r="B15" s="1" t="s">
        <v>76</v>
      </c>
      <c r="C15" s="1">
        <v>23.87</v>
      </c>
      <c r="D15" s="1">
        <v>23.87</v>
      </c>
      <c r="E15" s="1">
        <v>0</v>
      </c>
    </row>
    <row r="16" spans="1:5" ht="13.5">
      <c r="A16" s="1" t="s">
        <v>77</v>
      </c>
      <c r="B16" s="1" t="s">
        <v>78</v>
      </c>
      <c r="C16" s="1">
        <v>8.8</v>
      </c>
      <c r="D16" s="1">
        <v>8.8</v>
      </c>
      <c r="E16" s="1">
        <v>0</v>
      </c>
    </row>
    <row r="17" spans="1:5" ht="13.5">
      <c r="A17" s="1" t="s">
        <v>79</v>
      </c>
      <c r="B17" s="1" t="s">
        <v>80</v>
      </c>
      <c r="C17" s="1">
        <v>0.24</v>
      </c>
      <c r="D17" s="1">
        <v>0.24</v>
      </c>
      <c r="E17" s="1">
        <v>0</v>
      </c>
    </row>
    <row r="18" spans="1:5" ht="13.5">
      <c r="A18" s="1" t="s">
        <v>81</v>
      </c>
      <c r="B18" s="1" t="s">
        <v>82</v>
      </c>
      <c r="C18" s="1">
        <v>0.24</v>
      </c>
      <c r="D18" s="1">
        <v>0.24</v>
      </c>
      <c r="E18" s="1">
        <v>0</v>
      </c>
    </row>
    <row r="19" spans="1:5" ht="13.5">
      <c r="A19" s="1" t="s">
        <v>83</v>
      </c>
      <c r="B19" s="1" t="s">
        <v>84</v>
      </c>
      <c r="C19" s="1">
        <v>8.56</v>
      </c>
      <c r="D19" s="1">
        <v>8.56</v>
      </c>
      <c r="E19" s="1">
        <v>0</v>
      </c>
    </row>
    <row r="20" spans="1:5" ht="13.5">
      <c r="A20" s="1" t="s">
        <v>85</v>
      </c>
      <c r="B20" s="1" t="s">
        <v>86</v>
      </c>
      <c r="C20" s="1">
        <v>8.24</v>
      </c>
      <c r="D20" s="1">
        <v>8.24</v>
      </c>
      <c r="E20" s="1">
        <v>0</v>
      </c>
    </row>
    <row r="21" spans="1:5" ht="13.5">
      <c r="A21" s="1" t="s">
        <v>87</v>
      </c>
      <c r="B21" s="1" t="s">
        <v>88</v>
      </c>
      <c r="C21" s="1">
        <v>0.32</v>
      </c>
      <c r="D21" s="1">
        <v>0.32</v>
      </c>
      <c r="E21" s="1">
        <v>0</v>
      </c>
    </row>
    <row r="22" spans="1:5" ht="13.5">
      <c r="A22" s="1" t="s">
        <v>89</v>
      </c>
      <c r="B22" s="1" t="s">
        <v>23</v>
      </c>
      <c r="C22" s="1">
        <v>21.86</v>
      </c>
      <c r="D22" s="1">
        <v>21.86</v>
      </c>
      <c r="E22" s="1">
        <v>0</v>
      </c>
    </row>
    <row r="23" spans="1:5" ht="13.5">
      <c r="A23" s="1" t="s">
        <v>90</v>
      </c>
      <c r="B23" s="1" t="s">
        <v>91</v>
      </c>
      <c r="C23" s="1">
        <v>21.86</v>
      </c>
      <c r="D23" s="1">
        <v>21.86</v>
      </c>
      <c r="E23" s="1">
        <v>0</v>
      </c>
    </row>
    <row r="24" spans="1:5" ht="13.5">
      <c r="A24" s="1" t="s">
        <v>92</v>
      </c>
      <c r="B24" s="1" t="s">
        <v>93</v>
      </c>
      <c r="C24" s="1">
        <v>13.64</v>
      </c>
      <c r="D24" s="1">
        <v>13.64</v>
      </c>
      <c r="E24" s="1">
        <v>0</v>
      </c>
    </row>
    <row r="25" spans="1:5" ht="13.5">
      <c r="A25" s="1" t="s">
        <v>94</v>
      </c>
      <c r="B25" s="1" t="s">
        <v>95</v>
      </c>
      <c r="C25" s="1">
        <v>8.22</v>
      </c>
      <c r="D25" s="1">
        <v>8.22</v>
      </c>
      <c r="E25" s="1">
        <v>0</v>
      </c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5"/>
  <sheetViews>
    <sheetView zoomScalePageLayoutView="0" workbookViewId="0" topLeftCell="A1">
      <selection activeCell="N7" sqref="N7"/>
    </sheetView>
  </sheetViews>
  <sheetFormatPr defaultColWidth="9.140625" defaultRowHeight="15"/>
  <cols>
    <col min="2" max="2" width="35.421875" style="0" customWidth="1"/>
    <col min="11" max="11" width="10.8515625" style="0" customWidth="1"/>
  </cols>
  <sheetData>
    <row r="2" spans="1:11" ht="22.5">
      <c r="A2" s="2" t="s">
        <v>99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3.5">
      <c r="K3" t="s">
        <v>1</v>
      </c>
    </row>
    <row r="4" spans="1:11" ht="13.5">
      <c r="A4" s="1" t="s">
        <v>37</v>
      </c>
      <c r="B4" s="1"/>
      <c r="C4" s="1" t="s">
        <v>100</v>
      </c>
      <c r="D4" s="1"/>
      <c r="E4" s="1"/>
      <c r="F4" s="1" t="s">
        <v>101</v>
      </c>
      <c r="G4" s="1"/>
      <c r="H4" s="1"/>
      <c r="I4" s="1" t="s">
        <v>102</v>
      </c>
      <c r="J4" s="1"/>
      <c r="K4" s="1"/>
    </row>
    <row r="5" spans="1:11" ht="13.5">
      <c r="A5" s="1" t="s">
        <v>60</v>
      </c>
      <c r="B5" s="1" t="s">
        <v>61</v>
      </c>
      <c r="C5" s="1" t="s">
        <v>3</v>
      </c>
      <c r="D5" s="1" t="s">
        <v>97</v>
      </c>
      <c r="E5" s="1" t="s">
        <v>98</v>
      </c>
      <c r="F5" s="1" t="s">
        <v>3</v>
      </c>
      <c r="G5" s="1" t="s">
        <v>97</v>
      </c>
      <c r="H5" s="1" t="s">
        <v>98</v>
      </c>
      <c r="I5" s="1" t="s">
        <v>3</v>
      </c>
      <c r="J5" s="1" t="s">
        <v>97</v>
      </c>
      <c r="K5" s="1" t="s">
        <v>98</v>
      </c>
    </row>
    <row r="6" spans="1:11" ht="13.5">
      <c r="A6" s="1" t="s">
        <v>32</v>
      </c>
      <c r="B6" s="1" t="s">
        <v>32</v>
      </c>
      <c r="C6" s="1" t="s">
        <v>32</v>
      </c>
      <c r="D6" s="1" t="s">
        <v>32</v>
      </c>
      <c r="E6" s="1" t="s">
        <v>32</v>
      </c>
      <c r="F6" s="1" t="s">
        <v>32</v>
      </c>
      <c r="G6" s="1" t="s">
        <v>32</v>
      </c>
      <c r="H6" s="1" t="s">
        <v>32</v>
      </c>
      <c r="I6" s="1" t="s">
        <v>32</v>
      </c>
      <c r="J6" s="1" t="s">
        <v>32</v>
      </c>
      <c r="K6" s="1" t="s">
        <v>32</v>
      </c>
    </row>
    <row r="7" spans="1:11" ht="13.5">
      <c r="A7" s="1"/>
      <c r="B7" s="1" t="s">
        <v>3</v>
      </c>
      <c r="C7" s="1">
        <v>237.91</v>
      </c>
      <c r="D7" s="1">
        <v>208.88</v>
      </c>
      <c r="E7" s="1">
        <v>29.03</v>
      </c>
      <c r="F7" s="1">
        <v>265.41</v>
      </c>
      <c r="G7" s="1">
        <v>221.41</v>
      </c>
      <c r="H7" s="1">
        <v>44</v>
      </c>
      <c r="I7" s="1">
        <f aca="true" t="shared" si="0" ref="I7:I25">IF(C7&gt;0,(F7-C7)/C7,0)</f>
        <v>0.11558992896473469</v>
      </c>
      <c r="J7" s="1">
        <f aca="true" t="shared" si="1" ref="J7:J25">IF(D7&gt;0,(G7-D7)/D7,0)</f>
        <v>0.05998659517426274</v>
      </c>
      <c r="K7" s="1">
        <f aca="true" t="shared" si="2" ref="K7:K25">IF(E7&gt;0,(H7-E7)/E7,0)</f>
        <v>0.5156734412676541</v>
      </c>
    </row>
    <row r="8" spans="1:11" ht="13.5">
      <c r="A8" s="1" t="s">
        <v>62</v>
      </c>
      <c r="B8" s="1" t="s">
        <v>63</v>
      </c>
      <c r="C8" s="1">
        <v>185.9</v>
      </c>
      <c r="D8" s="1">
        <v>156.87</v>
      </c>
      <c r="E8" s="1">
        <v>29.03</v>
      </c>
      <c r="F8" s="1">
        <v>206.75</v>
      </c>
      <c r="G8" s="1">
        <v>162.75</v>
      </c>
      <c r="H8" s="1">
        <v>44</v>
      </c>
      <c r="I8" s="1">
        <f t="shared" si="0"/>
        <v>0.1121570736955352</v>
      </c>
      <c r="J8" s="1">
        <f t="shared" si="1"/>
        <v>0.037483266398929016</v>
      </c>
      <c r="K8" s="1">
        <f t="shared" si="2"/>
        <v>0.5156734412676541</v>
      </c>
    </row>
    <row r="9" spans="1:11" ht="13.5">
      <c r="A9" s="1" t="s">
        <v>103</v>
      </c>
      <c r="B9" s="1" t="s">
        <v>65</v>
      </c>
      <c r="C9" s="1">
        <v>185.9</v>
      </c>
      <c r="D9" s="1">
        <v>156.87</v>
      </c>
      <c r="E9" s="1">
        <v>29.03</v>
      </c>
      <c r="F9" s="1">
        <v>206.75</v>
      </c>
      <c r="G9" s="1">
        <v>162.75</v>
      </c>
      <c r="H9" s="1">
        <v>44</v>
      </c>
      <c r="I9" s="1">
        <f t="shared" si="0"/>
        <v>0.1121570736955352</v>
      </c>
      <c r="J9" s="1">
        <f t="shared" si="1"/>
        <v>0.037483266398929016</v>
      </c>
      <c r="K9" s="1">
        <f t="shared" si="2"/>
        <v>0.5156734412676541</v>
      </c>
    </row>
    <row r="10" spans="1:11" ht="13.5">
      <c r="A10" s="1" t="s">
        <v>104</v>
      </c>
      <c r="B10" s="1" t="s">
        <v>67</v>
      </c>
      <c r="C10" s="1">
        <v>185.9</v>
      </c>
      <c r="D10" s="1">
        <v>156.87</v>
      </c>
      <c r="E10" s="1">
        <v>29.03</v>
      </c>
      <c r="F10" s="1">
        <v>206.75</v>
      </c>
      <c r="G10" s="1">
        <v>162.75</v>
      </c>
      <c r="H10" s="1">
        <v>44</v>
      </c>
      <c r="I10" s="1">
        <f t="shared" si="0"/>
        <v>0.1121570736955352</v>
      </c>
      <c r="J10" s="1">
        <f t="shared" si="1"/>
        <v>0.037483266398929016</v>
      </c>
      <c r="K10" s="1">
        <f t="shared" si="2"/>
        <v>0.5156734412676541</v>
      </c>
    </row>
    <row r="11" spans="1:11" ht="13.5">
      <c r="A11" s="1" t="s">
        <v>68</v>
      </c>
      <c r="B11" s="1" t="s">
        <v>11</v>
      </c>
      <c r="C11" s="1">
        <v>22.95</v>
      </c>
      <c r="D11" s="1">
        <v>22.95</v>
      </c>
      <c r="E11" s="1">
        <v>0</v>
      </c>
      <c r="F11" s="1">
        <v>28</v>
      </c>
      <c r="G11" s="1">
        <v>28</v>
      </c>
      <c r="H11" s="1">
        <v>0</v>
      </c>
      <c r="I11" s="1">
        <f t="shared" si="0"/>
        <v>0.2200435729847495</v>
      </c>
      <c r="J11" s="1">
        <f t="shared" si="1"/>
        <v>0.2200435729847495</v>
      </c>
      <c r="K11" s="1">
        <f t="shared" si="2"/>
        <v>0</v>
      </c>
    </row>
    <row r="12" spans="1:11" ht="13.5">
      <c r="A12" s="1" t="s">
        <v>105</v>
      </c>
      <c r="B12" s="1" t="s">
        <v>70</v>
      </c>
      <c r="C12" s="1">
        <v>22.95</v>
      </c>
      <c r="D12" s="1">
        <v>22.95</v>
      </c>
      <c r="E12" s="1">
        <v>0</v>
      </c>
      <c r="F12" s="1">
        <v>28</v>
      </c>
      <c r="G12" s="1">
        <v>28</v>
      </c>
      <c r="H12" s="1">
        <v>0</v>
      </c>
      <c r="I12" s="1">
        <f t="shared" si="0"/>
        <v>0.2200435729847495</v>
      </c>
      <c r="J12" s="1">
        <f t="shared" si="1"/>
        <v>0.2200435729847495</v>
      </c>
      <c r="K12" s="1">
        <f t="shared" si="2"/>
        <v>0</v>
      </c>
    </row>
    <row r="13" spans="1:11" ht="13.5">
      <c r="A13" s="1" t="s">
        <v>106</v>
      </c>
      <c r="B13" s="1" t="s">
        <v>72</v>
      </c>
      <c r="C13" s="1">
        <v>0</v>
      </c>
      <c r="D13" s="1">
        <v>0</v>
      </c>
      <c r="E13" s="1">
        <v>0</v>
      </c>
      <c r="F13" s="1">
        <v>2.3</v>
      </c>
      <c r="G13" s="1">
        <v>2.3</v>
      </c>
      <c r="H13" s="1">
        <v>0</v>
      </c>
      <c r="I13" s="1">
        <f t="shared" si="0"/>
        <v>0</v>
      </c>
      <c r="J13" s="1">
        <f t="shared" si="1"/>
        <v>0</v>
      </c>
      <c r="K13" s="1">
        <f t="shared" si="2"/>
        <v>0</v>
      </c>
    </row>
    <row r="14" spans="1:11" ht="13.5">
      <c r="A14" s="1" t="s">
        <v>107</v>
      </c>
      <c r="B14" s="1" t="s">
        <v>74</v>
      </c>
      <c r="C14" s="1">
        <v>0.16</v>
      </c>
      <c r="D14" s="1">
        <v>0.16</v>
      </c>
      <c r="E14" s="1">
        <v>0</v>
      </c>
      <c r="F14" s="1">
        <v>1.83</v>
      </c>
      <c r="G14" s="1">
        <v>1.83</v>
      </c>
      <c r="H14" s="1">
        <v>0</v>
      </c>
      <c r="I14" s="1">
        <f t="shared" si="0"/>
        <v>10.4375</v>
      </c>
      <c r="J14" s="1">
        <f t="shared" si="1"/>
        <v>10.4375</v>
      </c>
      <c r="K14" s="1">
        <f t="shared" si="2"/>
        <v>0</v>
      </c>
    </row>
    <row r="15" spans="1:11" ht="13.5">
      <c r="A15" s="1" t="s">
        <v>108</v>
      </c>
      <c r="B15" s="1" t="s">
        <v>76</v>
      </c>
      <c r="C15" s="1">
        <v>22.79</v>
      </c>
      <c r="D15" s="1">
        <v>22.79</v>
      </c>
      <c r="E15" s="1">
        <v>0</v>
      </c>
      <c r="F15" s="1">
        <v>23.87</v>
      </c>
      <c r="G15" s="1">
        <v>23.87</v>
      </c>
      <c r="H15" s="1">
        <v>0</v>
      </c>
      <c r="I15" s="1">
        <f t="shared" si="0"/>
        <v>0.047389205792014125</v>
      </c>
      <c r="J15" s="1">
        <f t="shared" si="1"/>
        <v>0.047389205792014125</v>
      </c>
      <c r="K15" s="1">
        <f t="shared" si="2"/>
        <v>0</v>
      </c>
    </row>
    <row r="16" spans="1:11" ht="13.5">
      <c r="A16" s="1" t="s">
        <v>77</v>
      </c>
      <c r="B16" s="1" t="s">
        <v>78</v>
      </c>
      <c r="C16" s="1">
        <v>8.16</v>
      </c>
      <c r="D16" s="1">
        <v>8.16</v>
      </c>
      <c r="E16" s="1">
        <v>0</v>
      </c>
      <c r="F16" s="1">
        <v>8.8</v>
      </c>
      <c r="G16" s="1">
        <v>8.8</v>
      </c>
      <c r="H16" s="1">
        <v>0</v>
      </c>
      <c r="I16" s="1">
        <f t="shared" si="0"/>
        <v>0.07843137254901968</v>
      </c>
      <c r="J16" s="1">
        <f t="shared" si="1"/>
        <v>0.07843137254901968</v>
      </c>
      <c r="K16" s="1">
        <f t="shared" si="2"/>
        <v>0</v>
      </c>
    </row>
    <row r="17" spans="1:11" ht="13.5">
      <c r="A17" s="1" t="s">
        <v>109</v>
      </c>
      <c r="B17" s="1" t="s">
        <v>80</v>
      </c>
      <c r="C17" s="1">
        <v>0</v>
      </c>
      <c r="D17" s="1">
        <v>0</v>
      </c>
      <c r="E17" s="1">
        <v>0</v>
      </c>
      <c r="F17" s="1">
        <v>0.24</v>
      </c>
      <c r="G17" s="1">
        <v>0.24</v>
      </c>
      <c r="H17" s="1">
        <v>0</v>
      </c>
      <c r="I17" s="1">
        <f t="shared" si="0"/>
        <v>0</v>
      </c>
      <c r="J17" s="1">
        <f t="shared" si="1"/>
        <v>0</v>
      </c>
      <c r="K17" s="1">
        <f t="shared" si="2"/>
        <v>0</v>
      </c>
    </row>
    <row r="18" spans="1:11" ht="13.5">
      <c r="A18" s="1" t="s">
        <v>104</v>
      </c>
      <c r="B18" s="1" t="s">
        <v>82</v>
      </c>
      <c r="C18" s="1">
        <v>0</v>
      </c>
      <c r="D18" s="1">
        <v>0</v>
      </c>
      <c r="E18" s="1">
        <v>0</v>
      </c>
      <c r="F18" s="1">
        <v>0.24</v>
      </c>
      <c r="G18" s="1">
        <v>0.24</v>
      </c>
      <c r="H18" s="1">
        <v>0</v>
      </c>
      <c r="I18" s="1">
        <f t="shared" si="0"/>
        <v>0</v>
      </c>
      <c r="J18" s="1">
        <f t="shared" si="1"/>
        <v>0</v>
      </c>
      <c r="K18" s="1">
        <f t="shared" si="2"/>
        <v>0</v>
      </c>
    </row>
    <row r="19" spans="1:11" ht="13.5">
      <c r="A19" s="1" t="s">
        <v>110</v>
      </c>
      <c r="B19" s="1" t="s">
        <v>84</v>
      </c>
      <c r="C19" s="1">
        <v>8.16</v>
      </c>
      <c r="D19" s="1">
        <v>8.16</v>
      </c>
      <c r="E19" s="1">
        <v>0</v>
      </c>
      <c r="F19" s="1">
        <v>8.56</v>
      </c>
      <c r="G19" s="1">
        <v>8.56</v>
      </c>
      <c r="H19" s="1">
        <v>0</v>
      </c>
      <c r="I19" s="1">
        <f t="shared" si="0"/>
        <v>0.049019607843137296</v>
      </c>
      <c r="J19" s="1">
        <f t="shared" si="1"/>
        <v>0.049019607843137296</v>
      </c>
      <c r="K19" s="1">
        <f t="shared" si="2"/>
        <v>0</v>
      </c>
    </row>
    <row r="20" spans="1:11" ht="13.5">
      <c r="A20" s="1" t="s">
        <v>107</v>
      </c>
      <c r="B20" s="1" t="s">
        <v>86</v>
      </c>
      <c r="C20" s="1">
        <v>7.86</v>
      </c>
      <c r="D20" s="1">
        <v>7.86</v>
      </c>
      <c r="E20" s="1">
        <v>0</v>
      </c>
      <c r="F20" s="1">
        <v>8.24</v>
      </c>
      <c r="G20" s="1">
        <v>8.24</v>
      </c>
      <c r="H20" s="1">
        <v>0</v>
      </c>
      <c r="I20" s="1">
        <f t="shared" si="0"/>
        <v>0.04834605597964375</v>
      </c>
      <c r="J20" s="1">
        <f t="shared" si="1"/>
        <v>0.04834605597964375</v>
      </c>
      <c r="K20" s="1">
        <f t="shared" si="2"/>
        <v>0</v>
      </c>
    </row>
    <row r="21" spans="1:11" ht="13.5">
      <c r="A21" s="1" t="s">
        <v>104</v>
      </c>
      <c r="B21" s="1" t="s">
        <v>88</v>
      </c>
      <c r="C21" s="1">
        <v>0.3</v>
      </c>
      <c r="D21" s="1">
        <v>0.3</v>
      </c>
      <c r="E21" s="1">
        <v>0</v>
      </c>
      <c r="F21" s="1">
        <v>0.32</v>
      </c>
      <c r="G21" s="1">
        <v>0.32</v>
      </c>
      <c r="H21" s="1">
        <v>0</v>
      </c>
      <c r="I21" s="1">
        <f t="shared" si="0"/>
        <v>0.06666666666666674</v>
      </c>
      <c r="J21" s="1">
        <f t="shared" si="1"/>
        <v>0.06666666666666674</v>
      </c>
      <c r="K21" s="1">
        <f t="shared" si="2"/>
        <v>0</v>
      </c>
    </row>
    <row r="22" spans="1:11" ht="13.5">
      <c r="A22" s="1" t="s">
        <v>89</v>
      </c>
      <c r="B22" s="1" t="s">
        <v>23</v>
      </c>
      <c r="C22" s="1">
        <v>20.9</v>
      </c>
      <c r="D22" s="1">
        <v>20.9</v>
      </c>
      <c r="E22" s="1">
        <v>0</v>
      </c>
      <c r="F22" s="1">
        <v>21.86</v>
      </c>
      <c r="G22" s="1">
        <v>21.86</v>
      </c>
      <c r="H22" s="1">
        <v>0</v>
      </c>
      <c r="I22" s="1">
        <f t="shared" si="0"/>
        <v>0.04593301435406703</v>
      </c>
      <c r="J22" s="1">
        <f t="shared" si="1"/>
        <v>0.04593301435406703</v>
      </c>
      <c r="K22" s="1">
        <f t="shared" si="2"/>
        <v>0</v>
      </c>
    </row>
    <row r="23" spans="1:11" ht="13.5">
      <c r="A23" s="1" t="s">
        <v>111</v>
      </c>
      <c r="B23" s="1" t="s">
        <v>91</v>
      </c>
      <c r="C23" s="1">
        <v>20.9</v>
      </c>
      <c r="D23" s="1">
        <v>20.9</v>
      </c>
      <c r="E23" s="1">
        <v>0</v>
      </c>
      <c r="F23" s="1">
        <v>21.86</v>
      </c>
      <c r="G23" s="1">
        <v>21.86</v>
      </c>
      <c r="H23" s="1">
        <v>0</v>
      </c>
      <c r="I23" s="1">
        <f t="shared" si="0"/>
        <v>0.04593301435406703</v>
      </c>
      <c r="J23" s="1">
        <f t="shared" si="1"/>
        <v>0.04593301435406703</v>
      </c>
      <c r="K23" s="1">
        <f t="shared" si="2"/>
        <v>0</v>
      </c>
    </row>
    <row r="24" spans="1:11" ht="13.5">
      <c r="A24" s="1" t="s">
        <v>106</v>
      </c>
      <c r="B24" s="1" t="s">
        <v>93</v>
      </c>
      <c r="C24" s="1">
        <v>13.03</v>
      </c>
      <c r="D24" s="1">
        <v>13.03</v>
      </c>
      <c r="E24" s="1">
        <v>0</v>
      </c>
      <c r="F24" s="1">
        <v>13.64</v>
      </c>
      <c r="G24" s="1">
        <v>13.64</v>
      </c>
      <c r="H24" s="1">
        <v>0</v>
      </c>
      <c r="I24" s="1">
        <f t="shared" si="0"/>
        <v>0.046815042210284055</v>
      </c>
      <c r="J24" s="1">
        <f t="shared" si="1"/>
        <v>0.046815042210284055</v>
      </c>
      <c r="K24" s="1">
        <f t="shared" si="2"/>
        <v>0</v>
      </c>
    </row>
    <row r="25" spans="1:11" ht="13.5">
      <c r="A25" s="1" t="s">
        <v>107</v>
      </c>
      <c r="B25" s="1" t="s">
        <v>95</v>
      </c>
      <c r="C25" s="1">
        <v>7.87</v>
      </c>
      <c r="D25" s="1">
        <v>7.87</v>
      </c>
      <c r="E25" s="1">
        <v>0</v>
      </c>
      <c r="F25" s="1">
        <v>8.22</v>
      </c>
      <c r="G25" s="1">
        <v>8.22</v>
      </c>
      <c r="H25" s="1">
        <v>0</v>
      </c>
      <c r="I25" s="1">
        <f t="shared" si="0"/>
        <v>0.044472681067344415</v>
      </c>
      <c r="J25" s="1">
        <f t="shared" si="1"/>
        <v>0.044472681067344415</v>
      </c>
      <c r="K25" s="1">
        <f t="shared" si="2"/>
        <v>0</v>
      </c>
    </row>
  </sheetData>
  <sheetProtection/>
  <mergeCells count="1">
    <mergeCell ref="A2:K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9.421875" style="0" customWidth="1"/>
    <col min="2" max="2" width="37.57421875" style="0" customWidth="1"/>
    <col min="3" max="3" width="21.28125" style="0" customWidth="1"/>
    <col min="4" max="4" width="22.140625" style="0" customWidth="1"/>
  </cols>
  <sheetData>
    <row r="2" spans="1:6" ht="22.5">
      <c r="A2" s="5" t="s">
        <v>112</v>
      </c>
      <c r="B2" s="5"/>
      <c r="C2" s="5"/>
      <c r="D2" s="5"/>
      <c r="E2" s="5"/>
      <c r="F2" s="5"/>
    </row>
    <row r="3" ht="13.5">
      <c r="D3" s="4" t="s">
        <v>1</v>
      </c>
    </row>
    <row r="4" spans="1:4" ht="13.5">
      <c r="A4" s="1" t="s">
        <v>37</v>
      </c>
      <c r="B4" s="1"/>
      <c r="C4" s="1" t="s">
        <v>101</v>
      </c>
      <c r="D4" s="1" t="s">
        <v>113</v>
      </c>
    </row>
    <row r="5" spans="1:4" ht="13.5">
      <c r="A5" s="1" t="s">
        <v>60</v>
      </c>
      <c r="B5" s="1" t="s">
        <v>114</v>
      </c>
      <c r="C5" s="1"/>
      <c r="D5" s="1"/>
    </row>
    <row r="6" spans="1:4" ht="13.5">
      <c r="A6" s="1" t="s">
        <v>32</v>
      </c>
      <c r="B6" s="1" t="s">
        <v>32</v>
      </c>
      <c r="C6" s="1" t="s">
        <v>32</v>
      </c>
      <c r="D6" s="1" t="s">
        <v>32</v>
      </c>
    </row>
    <row r="7" spans="1:4" ht="13.5">
      <c r="A7" s="1"/>
      <c r="B7" s="1" t="s">
        <v>3</v>
      </c>
      <c r="C7" s="1">
        <v>221.41</v>
      </c>
      <c r="D7" s="1"/>
    </row>
    <row r="8" spans="1:4" ht="13.5">
      <c r="A8" s="1" t="s">
        <v>115</v>
      </c>
      <c r="B8" s="1" t="s">
        <v>116</v>
      </c>
      <c r="C8" s="1">
        <v>180.29</v>
      </c>
      <c r="D8" s="1"/>
    </row>
    <row r="9" spans="1:4" ht="13.5">
      <c r="A9" s="1" t="s">
        <v>117</v>
      </c>
      <c r="B9" s="1" t="s">
        <v>118</v>
      </c>
      <c r="C9" s="1">
        <v>67.81</v>
      </c>
      <c r="D9" s="1"/>
    </row>
    <row r="10" spans="1:4" ht="13.5">
      <c r="A10" s="1" t="s">
        <v>119</v>
      </c>
      <c r="B10" s="1" t="s">
        <v>120</v>
      </c>
      <c r="C10" s="1">
        <v>58.76</v>
      </c>
      <c r="D10" s="1"/>
    </row>
    <row r="11" spans="1:4" ht="13.5">
      <c r="A11" s="1" t="s">
        <v>121</v>
      </c>
      <c r="B11" s="1" t="s">
        <v>122</v>
      </c>
      <c r="C11" s="1">
        <v>5.65</v>
      </c>
      <c r="D11" s="1"/>
    </row>
    <row r="12" spans="1:4" ht="13.5">
      <c r="A12" s="1" t="s">
        <v>123</v>
      </c>
      <c r="B12" s="1" t="s">
        <v>124</v>
      </c>
      <c r="C12" s="1">
        <v>10.56</v>
      </c>
      <c r="D12" s="1"/>
    </row>
    <row r="13" spans="1:4" ht="13.5">
      <c r="A13" s="1" t="s">
        <v>125</v>
      </c>
      <c r="B13" s="1" t="s">
        <v>126</v>
      </c>
      <c r="C13" s="1">
        <v>23.87</v>
      </c>
      <c r="D13" s="1"/>
    </row>
    <row r="14" spans="1:4" ht="13.5">
      <c r="A14" s="1" t="s">
        <v>127</v>
      </c>
      <c r="B14" s="1" t="s">
        <v>128</v>
      </c>
      <c r="C14" s="1">
        <v>13.64</v>
      </c>
      <c r="D14" s="1"/>
    </row>
    <row r="15" spans="1:4" ht="13.5">
      <c r="A15" s="1" t="s">
        <v>129</v>
      </c>
      <c r="B15" s="1" t="s">
        <v>130</v>
      </c>
      <c r="C15" s="1">
        <v>33.92</v>
      </c>
      <c r="D15" s="1"/>
    </row>
    <row r="16" spans="1:4" ht="13.5">
      <c r="A16" s="1" t="s">
        <v>131</v>
      </c>
      <c r="B16" s="1" t="s">
        <v>132</v>
      </c>
      <c r="C16" s="1">
        <v>6.4</v>
      </c>
      <c r="D16" s="1"/>
    </row>
    <row r="17" spans="1:4" ht="13.5">
      <c r="A17" s="1" t="s">
        <v>133</v>
      </c>
      <c r="B17" s="1" t="s">
        <v>134</v>
      </c>
      <c r="C17" s="1">
        <v>1.05</v>
      </c>
      <c r="D17" s="1"/>
    </row>
    <row r="18" spans="1:4" ht="13.5">
      <c r="A18" s="1" t="s">
        <v>135</v>
      </c>
      <c r="B18" s="1" t="s">
        <v>136</v>
      </c>
      <c r="C18" s="1">
        <v>0.5</v>
      </c>
      <c r="D18" s="1"/>
    </row>
    <row r="19" spans="1:4" ht="13.5">
      <c r="A19" s="1" t="s">
        <v>137</v>
      </c>
      <c r="B19" s="1" t="s">
        <v>138</v>
      </c>
      <c r="C19" s="1">
        <v>3</v>
      </c>
      <c r="D19" s="1"/>
    </row>
    <row r="20" spans="1:4" ht="13.5">
      <c r="A20" s="1" t="s">
        <v>139</v>
      </c>
      <c r="B20" s="1" t="s">
        <v>140</v>
      </c>
      <c r="C20" s="1">
        <v>0.4</v>
      </c>
      <c r="D20" s="1"/>
    </row>
    <row r="21" spans="1:4" ht="13.5">
      <c r="A21" s="1" t="s">
        <v>141</v>
      </c>
      <c r="B21" s="1" t="s">
        <v>142</v>
      </c>
      <c r="C21" s="1">
        <v>0.1</v>
      </c>
      <c r="D21" s="1"/>
    </row>
    <row r="22" spans="1:4" ht="13.5">
      <c r="A22" s="1" t="s">
        <v>143</v>
      </c>
      <c r="B22" s="1" t="s">
        <v>144</v>
      </c>
      <c r="C22" s="1">
        <v>0.25</v>
      </c>
      <c r="D22" s="1"/>
    </row>
    <row r="23" spans="1:4" ht="13.5">
      <c r="A23" s="1" t="s">
        <v>145</v>
      </c>
      <c r="B23" s="1" t="s">
        <v>146</v>
      </c>
      <c r="C23" s="1">
        <v>2.39</v>
      </c>
      <c r="D23" s="1"/>
    </row>
    <row r="24" spans="1:4" ht="13.5">
      <c r="A24" s="1" t="s">
        <v>147</v>
      </c>
      <c r="B24" s="1" t="s">
        <v>148</v>
      </c>
      <c r="C24" s="1">
        <v>4.18</v>
      </c>
      <c r="D24" s="1"/>
    </row>
    <row r="25" spans="1:4" ht="13.5">
      <c r="A25" s="1" t="s">
        <v>149</v>
      </c>
      <c r="B25" s="1" t="s">
        <v>150</v>
      </c>
      <c r="C25" s="1">
        <v>15.39</v>
      </c>
      <c r="D25" s="1"/>
    </row>
    <row r="26" spans="1:4" ht="13.5">
      <c r="A26" s="1" t="s">
        <v>151</v>
      </c>
      <c r="B26" s="1" t="s">
        <v>152</v>
      </c>
      <c r="C26" s="1">
        <v>0.26</v>
      </c>
      <c r="D26" s="1"/>
    </row>
    <row r="27" spans="1:4" ht="13.5">
      <c r="A27" s="1" t="s">
        <v>153</v>
      </c>
      <c r="B27" s="1" t="s">
        <v>154</v>
      </c>
      <c r="C27" s="1">
        <v>7.2</v>
      </c>
      <c r="D27" s="1"/>
    </row>
    <row r="28" spans="1:4" ht="13.5">
      <c r="A28" s="1" t="s">
        <v>155</v>
      </c>
      <c r="B28" s="1" t="s">
        <v>156</v>
      </c>
      <c r="C28" s="1">
        <v>6.4</v>
      </c>
      <c r="D28" s="1"/>
    </row>
    <row r="29" spans="1:4" ht="13.5">
      <c r="A29" s="1" t="s">
        <v>157</v>
      </c>
      <c r="B29" s="1" t="s">
        <v>158</v>
      </c>
      <c r="C29" s="1">
        <v>0.56</v>
      </c>
      <c r="D29" s="1"/>
    </row>
    <row r="30" spans="1:4" ht="13.5">
      <c r="A30" s="1" t="s">
        <v>159</v>
      </c>
      <c r="B30" s="1" t="s">
        <v>160</v>
      </c>
      <c r="C30" s="1">
        <v>0.24</v>
      </c>
      <c r="D30" s="1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7"/>
  <sheetViews>
    <sheetView zoomScalePageLayoutView="0" workbookViewId="0" topLeftCell="A1">
      <selection activeCell="O11" sqref="O11"/>
    </sheetView>
  </sheetViews>
  <sheetFormatPr defaultColWidth="9.140625" defaultRowHeight="15"/>
  <cols>
    <col min="11" max="11" width="10.57421875" style="0" customWidth="1"/>
  </cols>
  <sheetData>
    <row r="2" spans="1:11" ht="22.5">
      <c r="A2" s="2" t="s">
        <v>161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3.5">
      <c r="K3" s="4" t="s">
        <v>1</v>
      </c>
    </row>
    <row r="4" spans="1:11" ht="13.5">
      <c r="A4" s="1" t="s">
        <v>37</v>
      </c>
      <c r="B4" s="1"/>
      <c r="C4" s="1" t="s">
        <v>100</v>
      </c>
      <c r="D4" s="1"/>
      <c r="E4" s="1"/>
      <c r="F4" s="1" t="s">
        <v>101</v>
      </c>
      <c r="G4" s="1"/>
      <c r="H4" s="1"/>
      <c r="I4" s="1" t="s">
        <v>102</v>
      </c>
      <c r="J4" s="1"/>
      <c r="K4" s="1"/>
    </row>
    <row r="5" spans="1:11" ht="13.5">
      <c r="A5" s="1" t="s">
        <v>60</v>
      </c>
      <c r="B5" s="1" t="s">
        <v>61</v>
      </c>
      <c r="C5" s="1" t="s">
        <v>3</v>
      </c>
      <c r="D5" s="1" t="s">
        <v>97</v>
      </c>
      <c r="E5" s="1" t="s">
        <v>98</v>
      </c>
      <c r="F5" s="1" t="s">
        <v>3</v>
      </c>
      <c r="G5" s="1" t="s">
        <v>97</v>
      </c>
      <c r="H5" s="1" t="s">
        <v>98</v>
      </c>
      <c r="I5" s="1" t="s">
        <v>3</v>
      </c>
      <c r="J5" s="1" t="s">
        <v>97</v>
      </c>
      <c r="K5" s="1" t="s">
        <v>98</v>
      </c>
    </row>
    <row r="6" spans="1:11" ht="13.5">
      <c r="A6" s="1" t="s">
        <v>32</v>
      </c>
      <c r="B6" s="1" t="s">
        <v>32</v>
      </c>
      <c r="C6" s="1" t="s">
        <v>32</v>
      </c>
      <c r="D6" s="1" t="s">
        <v>32</v>
      </c>
      <c r="E6" s="1" t="s">
        <v>32</v>
      </c>
      <c r="F6" s="1" t="s">
        <v>32</v>
      </c>
      <c r="G6" s="1" t="s">
        <v>32</v>
      </c>
      <c r="H6" s="1" t="s">
        <v>32</v>
      </c>
      <c r="I6" s="1" t="s">
        <v>32</v>
      </c>
      <c r="J6" s="1" t="s">
        <v>32</v>
      </c>
      <c r="K6" s="1" t="s">
        <v>32</v>
      </c>
    </row>
    <row r="7" spans="1:11" ht="13.5">
      <c r="A7" s="1"/>
      <c r="B7" s="1"/>
      <c r="C7" s="1"/>
      <c r="D7" s="1"/>
      <c r="E7" s="1"/>
      <c r="F7" s="1"/>
      <c r="G7" s="1"/>
      <c r="H7" s="1"/>
      <c r="I7" s="1">
        <f>IF(C7&gt;0,(F7-C7)/C7,0)</f>
        <v>0</v>
      </c>
      <c r="J7" s="1">
        <f>IF(D7&gt;0,(G7-D7)/D7,0)</f>
        <v>0</v>
      </c>
      <c r="K7" s="1">
        <f>IF(E7&gt;0,(H7-E7)/E7,0)</f>
        <v>0</v>
      </c>
    </row>
  </sheetData>
  <sheetProtection/>
  <mergeCells count="1">
    <mergeCell ref="A2:K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0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29.7109375" style="0" customWidth="1"/>
    <col min="2" max="2" width="17.140625" style="0" customWidth="1"/>
    <col min="3" max="3" width="12.28125" style="0" customWidth="1"/>
  </cols>
  <sheetData>
    <row r="2" spans="1:3" ht="18.75">
      <c r="A2" s="6" t="s">
        <v>162</v>
      </c>
      <c r="B2" s="6"/>
      <c r="C2" s="6"/>
    </row>
    <row r="3" ht="13.5">
      <c r="C3" s="4" t="s">
        <v>1</v>
      </c>
    </row>
    <row r="4" spans="1:3" ht="13.5">
      <c r="A4" s="1" t="s">
        <v>163</v>
      </c>
      <c r="B4" s="1" t="s">
        <v>50</v>
      </c>
      <c r="C4" s="1" t="s">
        <v>113</v>
      </c>
    </row>
    <row r="5" spans="1:3" ht="13.5">
      <c r="A5" s="1" t="s">
        <v>164</v>
      </c>
      <c r="B5" s="1">
        <v>0.1</v>
      </c>
      <c r="C5" s="1"/>
    </row>
    <row r="6" spans="1:3" ht="13.5">
      <c r="A6" s="1" t="s">
        <v>165</v>
      </c>
      <c r="B6" s="1">
        <v>0</v>
      </c>
      <c r="C6" s="1"/>
    </row>
    <row r="7" spans="1:3" ht="13.5">
      <c r="A7" s="1" t="s">
        <v>166</v>
      </c>
      <c r="B7" s="1">
        <v>0.1</v>
      </c>
      <c r="C7" s="1"/>
    </row>
    <row r="8" spans="1:3" ht="13.5">
      <c r="A8" s="1" t="s">
        <v>167</v>
      </c>
      <c r="B8" s="1">
        <v>0</v>
      </c>
      <c r="C8" s="1"/>
    </row>
    <row r="9" spans="1:3" ht="13.5">
      <c r="A9" s="1" t="s">
        <v>168</v>
      </c>
      <c r="B9" s="1">
        <v>0</v>
      </c>
      <c r="C9" s="1"/>
    </row>
    <row r="10" spans="1:3" ht="13.5">
      <c r="A10" s="1" t="s">
        <v>169</v>
      </c>
      <c r="B10" s="1">
        <v>0</v>
      </c>
      <c r="C10" s="1"/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szy4</dc:creator>
  <cp:keywords/>
  <dc:description/>
  <cp:lastModifiedBy>szy4</cp:lastModifiedBy>
  <dcterms:created xsi:type="dcterms:W3CDTF">2019-03-12T10:30:49Z</dcterms:created>
  <dcterms:modified xsi:type="dcterms:W3CDTF">2019-03-12T10:30:49Z</dcterms:modified>
  <cp:category/>
  <cp:version/>
  <cp:contentType/>
  <cp:contentStatus/>
</cp:coreProperties>
</file>