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440" firstSheet="4" activeTab="1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Sheet1" sheetId="10" r:id="rId10"/>
    <sheet name="Sheet2" sheetId="11" r:id="rId11"/>
    <sheet name="Sheet3" sheetId="12" r:id="rId12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<sst xmlns="http://schemas.openxmlformats.org/spreadsheetml/2006/main" count="396" uniqueCount="163">
  <si>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</si>
  <si>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</si>
  <si>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</si>
  <si>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</si>
  <si>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</si>
  <si>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</si>
  <si>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</si>
  <si>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</si>
  <si>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</si>
  <si>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</si>
  <si>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</si>
  <si>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</si>
  <si>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</si>
  <si>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</si>
  <si>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</si>
  <si>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</si>
  <si>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</si>
  <si>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</si>
  <si>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</si>
  <si>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</si>
  <si>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</si>
  <si>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</si>
  <si>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</si>
  <si>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</si>
  <si>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</si>
  <si>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</si>
  <si>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</si>
  <si>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</si>
  <si>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</si>
  <si>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</si>
  <si>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</si>
  <si>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</si>
  <si>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</si>
  <si>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晋中市职业技能培训鉴定指导中心</t>
  </si>
  <si>
    <t>晋中市职业技能培训鉴定指导中心2018年预算收支总表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</si>
  <si>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</si>
  <si>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</si>
  <si>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</si>
  <si>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</si>
  <si>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</si>
  <si>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</si>
  <si>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</si>
  <si>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</si>
  <si>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</si>
  <si>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</si>
  <si>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</si>
  <si>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</si>
  <si>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</si>
  <si>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</si>
  <si>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晋中市职业技能培训鉴定指导中心2018年财政拨款收支总表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</si>
  <si>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</si>
  <si>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</si>
  <si>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</si>
  <si>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</si>
  <si>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</si>
  <si>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</si>
  <si>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晋中市职业技能培训鉴定指导中心2018年部门预算收入总表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</si>
  <si>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</si>
  <si>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</si>
  <si>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</si>
  <si>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</si>
  <si>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</si>
  <si>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</si>
  <si>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20801</t>
  </si>
  <si>
    <t xml:space="preserve">  人力资源和社会保障管理事务</t>
  </si>
  <si>
    <t xml:space="preserve">    2080111</t>
  </si>
  <si>
    <t xml:space="preserve">    公共就业服务和职业技能鉴定机构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</si>
  <si>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</si>
  <si>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</si>
  <si>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</si>
  <si>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</si>
  <si>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</si>
  <si>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</si>
  <si>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</si>
  <si>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</si>
  <si>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</si>
  <si>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</si>
  <si>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</si>
  <si>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</si>
  <si>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</si>
  <si>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</si>
  <si>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</si>
  <si>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</si>
  <si>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</si>
  <si>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</si>
  <si>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晋中市职业技能培训鉴定指导中心2018年部门预算支出总表</t>
  </si>
  <si>
    <t>基本支出</t>
  </si>
  <si>
    <t>项目支出</t>
  </si>
  <si>
    <t>晋中市职业技能培训鉴定指导中心2018年一般公共预算支出预算表</t>
  </si>
  <si>
    <t>2017年预算数</t>
  </si>
  <si>
    <t>2018年预算数</t>
  </si>
  <si>
    <t>2018年比2017年预算数增减%</t>
  </si>
  <si>
    <t xml:space="preserve">  01</t>
  </si>
  <si>
    <t xml:space="preserve">    11</t>
  </si>
  <si>
    <t xml:space="preserve">  05</t>
  </si>
  <si>
    <t xml:space="preserve">    02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</si>
  <si>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</si>
  <si>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</si>
  <si>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</si>
  <si>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</si>
  <si>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 xml:space="preserve">  11</t>
  </si>
  <si>
    <t xml:space="preserve">    99</t>
  </si>
  <si>
    <t xml:space="preserve">  13</t>
  </si>
  <si>
    <t xml:space="preserve">  医疗救助</t>
  </si>
  <si>
    <t xml:space="preserve">    其他医疗救助支出</t>
  </si>
  <si>
    <t xml:space="preserve">  02</t>
  </si>
  <si>
    <t xml:space="preserve">    01</t>
  </si>
  <si>
    <t>晋中市职业技能培训鉴定指导中心2018年一般公共预算安排基本支出分经济科目表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</si>
  <si>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</si>
  <si>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</si>
  <si>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</si>
  <si>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</si>
  <si>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</si>
  <si>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</si>
  <si>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</si>
  <si>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</si>
  <si>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</si>
  <si>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</si>
  <si>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</si>
  <si>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</si>
  <si>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</si>
  <si>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</si>
  <si>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</si>
  <si>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</si>
  <si>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</si>
  <si>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</si>
  <si>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</si>
  <si>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</si>
  <si>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</si>
  <si>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</si>
  <si>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</si>
  <si>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</si>
  <si>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</si>
  <si>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</si>
  <si>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</si>
  <si>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</si>
  <si>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</si>
  <si>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</si>
  <si>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</si>
  <si>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</si>
  <si>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</si>
  <si>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</si>
  <si>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</si>
  <si>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</si>
  <si>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</si>
  <si>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</si>
  <si>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</si>
  <si>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</si>
  <si>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</si>
  <si>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</si>
  <si>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</si>
  <si>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</si>
  <si>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</si>
  <si>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</si>
  <si>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晋中市职业技能培训鉴定指导中心2018年政府性基金预算支出预算表</t>
  </si>
  <si>
    <t>晋中市职业技能培训鉴定指导中心2018年“三公”经费预算表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</si>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</sst>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265.12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233.22</v>
      </c>
      <c r="K6" s="30">
        <v>0</v>
      </c>
      <c r="L6" s="30">
        <v>6.2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25.7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265.12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233.22</v>
      </c>
      <c r="K7" s="30">
        <v>0</v>
      </c>
      <c r="L7" s="30">
        <v>6.2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25.7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219.87</v>
      </c>
      <c r="C7" s="13">
        <v>265.12</v>
      </c>
      <c r="D7" s="86">
        <f>IF(B7&gt;0,(C7-B7)/B7,0)</f>
        <v>0.2058034292991313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190.27</v>
      </c>
      <c r="G14" s="30">
        <v>233.22</v>
      </c>
      <c r="H14" s="86">
        <f t="shared" si="0"/>
        <v>0.22573185473274812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5.6</v>
      </c>
      <c r="G16" s="30">
        <v>6.2</v>
      </c>
      <c r="H16" s="86">
        <f t="shared" si="0"/>
        <v>0.10714285714285725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24</v>
      </c>
      <c r="G26" s="30">
        <v>25.7</v>
      </c>
      <c r="H26" s="86">
        <f t="shared" si="0"/>
        <v>0.0708333333333333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219.87</v>
      </c>
      <c r="C36" s="75">
        <f>SUM(C7:C10)</f>
        <v>265.12</v>
      </c>
      <c r="D36" s="100">
        <f>IF(B36&gt;0,(C36-B36)/B36,0)</f>
        <v>0.2058034292991313</v>
      </c>
      <c r="E36" s="67" t="s">
        <v>48</v>
      </c>
      <c r="F36" s="78">
        <f>SUM(F7:F34)</f>
        <v>219.87</v>
      </c>
      <c r="G36" s="78">
        <f>SUM(G7:G34)</f>
        <v>265.12</v>
      </c>
      <c r="H36" s="100">
        <f>IF(F36&gt;0,(G36-F36)/F36,0)</f>
        <v>0.2058034292991313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265.12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233.22</v>
      </c>
      <c r="E14" s="30">
        <v>233.22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6.2</v>
      </c>
      <c r="E16" s="30">
        <v>6.2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25.7</v>
      </c>
      <c r="E26" s="30">
        <v>25.7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265.12</v>
      </c>
      <c r="C36" s="67" t="s">
        <v>48</v>
      </c>
      <c r="D36" s="78">
        <f>SUM(D7:D34)</f>
        <v>265.12</v>
      </c>
      <c r="E36" s="78">
        <f>SUM(E7:E34)</f>
        <v>265.12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265.12</v>
      </c>
      <c r="D7" s="52">
        <v>265.12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233.22</v>
      </c>
      <c r="D8" s="52">
        <v>233.22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231</v>
      </c>
      <c r="D9" s="52">
        <v>231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231</v>
      </c>
      <c r="D10" s="52">
        <v>231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2.22</v>
      </c>
      <c r="D11" s="52">
        <v>2.22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2.22</v>
      </c>
      <c r="D12" s="52">
        <v>2.22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13</v>
      </c>
      <c r="C13" s="49">
        <v>6.2</v>
      </c>
      <c r="D13" s="52">
        <v>6.2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6.2</v>
      </c>
      <c r="D14" s="52">
        <v>6.2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6</v>
      </c>
      <c r="D15" s="52">
        <v>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0.2</v>
      </c>
      <c r="D16" s="52">
        <v>0.2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23</v>
      </c>
      <c r="C17" s="49">
        <v>25.7</v>
      </c>
      <c r="D17" s="52">
        <v>25.7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80</v>
      </c>
      <c r="C18" s="49">
        <v>25.7</v>
      </c>
      <c r="D18" s="52">
        <v>25.7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18</v>
      </c>
      <c r="D19" s="52">
        <v>18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7.7</v>
      </c>
      <c r="D20" s="52">
        <v>7.7</v>
      </c>
      <c r="E20" s="52">
        <v>0</v>
      </c>
      <c r="F20" s="52">
        <v>0</v>
      </c>
      <c r="G20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85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86</v>
      </c>
      <c r="E4" s="46" t="s">
        <v>87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265.12</v>
      </c>
      <c r="D7" s="49">
        <v>165.03</v>
      </c>
      <c r="E7" s="50">
        <v>100.09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233.22</v>
      </c>
      <c r="D8" s="49">
        <v>133.13</v>
      </c>
      <c r="E8" s="50">
        <v>100.09</v>
      </c>
    </row>
    <row r="9" spans="1:5" ht="15.75" customHeight="1">
      <c r="A9" s="29" t="s">
        <v>63</v>
      </c>
      <c r="B9" s="47" t="s">
        <v>64</v>
      </c>
      <c r="C9" s="48">
        <v>231</v>
      </c>
      <c r="D9" s="49">
        <v>130.91</v>
      </c>
      <c r="E9" s="50">
        <v>100.09</v>
      </c>
    </row>
    <row r="10" spans="1:5" ht="18.75" customHeight="1">
      <c r="A10" s="29" t="s">
        <v>65</v>
      </c>
      <c r="B10" s="47" t="s">
        <v>66</v>
      </c>
      <c r="C10" s="48">
        <v>231</v>
      </c>
      <c r="D10" s="49">
        <v>130.91</v>
      </c>
      <c r="E10" s="50">
        <v>100.09</v>
      </c>
    </row>
    <row r="11" spans="1:5" ht="15.75" customHeight="1">
      <c r="A11" s="29" t="s">
        <v>67</v>
      </c>
      <c r="B11" s="47" t="s">
        <v>68</v>
      </c>
      <c r="C11" s="48">
        <v>2.22</v>
      </c>
      <c r="D11" s="49">
        <v>2.22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2.22</v>
      </c>
      <c r="D12" s="49">
        <v>2.22</v>
      </c>
      <c r="E12" s="50">
        <v>0</v>
      </c>
    </row>
    <row r="13" spans="1:5" ht="15.75" customHeight="1">
      <c r="A13" s="29" t="s">
        <v>71</v>
      </c>
      <c r="B13" s="47" t="s">
        <v>13</v>
      </c>
      <c r="C13" s="48">
        <v>6.2</v>
      </c>
      <c r="D13" s="49">
        <v>6.2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6.2</v>
      </c>
      <c r="D14" s="49">
        <v>6.2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6</v>
      </c>
      <c r="D15" s="49">
        <v>6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0.2</v>
      </c>
      <c r="D16" s="49">
        <v>0.2</v>
      </c>
      <c r="E16" s="50">
        <v>0</v>
      </c>
    </row>
    <row r="17" spans="1:5" ht="15.75" customHeight="1">
      <c r="A17" s="29" t="s">
        <v>78</v>
      </c>
      <c r="B17" s="47" t="s">
        <v>23</v>
      </c>
      <c r="C17" s="48">
        <v>25.7</v>
      </c>
      <c r="D17" s="49">
        <v>25.7</v>
      </c>
      <c r="E17" s="50">
        <v>0</v>
      </c>
    </row>
    <row r="18" spans="1:5" ht="15.75" customHeight="1">
      <c r="A18" s="29" t="s">
        <v>79</v>
      </c>
      <c r="B18" s="47" t="s">
        <v>80</v>
      </c>
      <c r="C18" s="48">
        <v>25.7</v>
      </c>
      <c r="D18" s="49">
        <v>25.7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18</v>
      </c>
      <c r="D19" s="49">
        <v>18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7.7</v>
      </c>
      <c r="D20" s="49">
        <v>7.7</v>
      </c>
      <c r="E20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88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89</v>
      </c>
      <c r="D4" s="19"/>
      <c r="E4" s="19"/>
      <c r="F4" s="20" t="s">
        <v>90</v>
      </c>
      <c r="G4" s="21"/>
      <c r="H4" s="22"/>
      <c r="I4" s="22" t="s">
        <v>91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86</v>
      </c>
      <c r="E5" s="25" t="s">
        <v>87</v>
      </c>
      <c r="F5" s="25" t="s">
        <v>3</v>
      </c>
      <c r="G5" s="26" t="s">
        <v>86</v>
      </c>
      <c r="H5" s="25" t="s">
        <v>87</v>
      </c>
      <c r="I5" s="25" t="s">
        <v>3</v>
      </c>
      <c r="J5" s="26" t="s">
        <v>86</v>
      </c>
      <c r="K5" s="33" t="s">
        <v>87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219.87</v>
      </c>
      <c r="D7" s="30">
        <v>195.89</v>
      </c>
      <c r="E7" s="30">
        <v>23.98</v>
      </c>
      <c r="F7" s="30">
        <v>265.12</v>
      </c>
      <c r="G7" s="30">
        <v>165.03</v>
      </c>
      <c r="H7" s="30">
        <v>100.09</v>
      </c>
      <c r="I7" s="35">
        <f aca="true" t="shared" si="0" ref="I7:I24">IF(C7&gt;0,(F7-C7)/C7,0)</f>
        <v>0.2058034292991313</v>
      </c>
      <c r="J7" s="36">
        <f aca="true" t="shared" si="1" ref="J7:J24">IF(D7&gt;0,(G7-D7)/D7,0)</f>
        <v>-0.15753739343509104</v>
      </c>
      <c r="K7" s="37">
        <f aca="true" t="shared" si="2" ref="K7:K24">IF(E7&gt;0,(H7-E7)/E7,0)</f>
        <v>3.1738949124270226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190.27</v>
      </c>
      <c r="D8" s="30">
        <v>166.29</v>
      </c>
      <c r="E8" s="30">
        <v>23.98</v>
      </c>
      <c r="F8" s="30">
        <v>233.22</v>
      </c>
      <c r="G8" s="30">
        <v>133.13</v>
      </c>
      <c r="H8" s="30">
        <v>100.09</v>
      </c>
      <c r="I8" s="35">
        <f t="shared" si="0"/>
        <v>0.22573185473274812</v>
      </c>
      <c r="J8" s="36">
        <f t="shared" si="1"/>
        <v>-0.19941066810992844</v>
      </c>
      <c r="K8" s="37">
        <f t="shared" si="2"/>
        <v>3.1738949124270226</v>
      </c>
    </row>
    <row r="9" spans="1:11" ht="18.75" customHeight="1">
      <c r="A9" s="29" t="s">
        <v>92</v>
      </c>
      <c r="B9" s="29" t="s">
        <v>64</v>
      </c>
      <c r="C9" s="30">
        <v>161.61</v>
      </c>
      <c r="D9" s="30">
        <v>137.63</v>
      </c>
      <c r="E9" s="30">
        <v>23.98</v>
      </c>
      <c r="F9" s="30">
        <v>231</v>
      </c>
      <c r="G9" s="30">
        <v>130.91</v>
      </c>
      <c r="H9" s="30">
        <v>100.09</v>
      </c>
      <c r="I9" s="35">
        <f t="shared" si="0"/>
        <v>0.42936699461666966</v>
      </c>
      <c r="J9" s="36">
        <f t="shared" si="1"/>
        <v>-0.04882656397587735</v>
      </c>
      <c r="K9" s="37">
        <f t="shared" si="2"/>
        <v>3.1738949124270226</v>
      </c>
    </row>
    <row r="10" spans="1:11" ht="27.75" customHeight="1">
      <c r="A10" s="29" t="s">
        <v>93</v>
      </c>
      <c r="B10" s="29" t="s">
        <v>66</v>
      </c>
      <c r="C10" s="30">
        <v>161.61</v>
      </c>
      <c r="D10" s="30">
        <v>137.63</v>
      </c>
      <c r="E10" s="30">
        <v>23.98</v>
      </c>
      <c r="F10" s="30">
        <v>231</v>
      </c>
      <c r="G10" s="30">
        <v>130.91</v>
      </c>
      <c r="H10" s="30">
        <v>100.09</v>
      </c>
      <c r="I10" s="35">
        <f t="shared" si="0"/>
        <v>0.42936699461666966</v>
      </c>
      <c r="J10" s="36">
        <f t="shared" si="1"/>
        <v>-0.04882656397587735</v>
      </c>
      <c r="K10" s="37">
        <f t="shared" si="2"/>
        <v>3.1738949124270226</v>
      </c>
    </row>
    <row r="11" spans="1:11" ht="18.75" customHeight="1">
      <c r="A11" s="29" t="s">
        <v>94</v>
      </c>
      <c r="B11" s="29" t="s">
        <v>68</v>
      </c>
      <c r="C11" s="30">
        <v>28.66</v>
      </c>
      <c r="D11" s="30">
        <v>28.66</v>
      </c>
      <c r="E11" s="30">
        <v>0</v>
      </c>
      <c r="F11" s="30">
        <v>2.22</v>
      </c>
      <c r="G11" s="30">
        <v>2.22</v>
      </c>
      <c r="H11" s="30">
        <v>0</v>
      </c>
      <c r="I11" s="35">
        <f t="shared" si="0"/>
        <v>-0.9225401256106072</v>
      </c>
      <c r="J11" s="36">
        <f t="shared" si="1"/>
        <v>-0.9225401256106072</v>
      </c>
      <c r="K11" s="37">
        <f t="shared" si="2"/>
        <v>0</v>
      </c>
    </row>
    <row r="12" spans="1:11" ht="18.75" customHeight="1">
      <c r="A12" s="29" t="s">
        <v>95</v>
      </c>
      <c r="B12" s="29" t="s">
        <v>70</v>
      </c>
      <c r="C12" s="30">
        <v>0</v>
      </c>
      <c r="D12" s="30">
        <v>0</v>
      </c>
      <c r="E12" s="30">
        <v>0</v>
      </c>
      <c r="F12" s="30">
        <v>2.22</v>
      </c>
      <c r="G12" s="30">
        <v>2.22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27.75" customHeight="1">
      <c r="A13" s="29" t="s">
        <v>96</v>
      </c>
      <c r="B13" s="29" t="s">
        <v>97</v>
      </c>
      <c r="C13" s="30">
        <v>20.66</v>
      </c>
      <c r="D13" s="30">
        <v>20.66</v>
      </c>
      <c r="E13" s="30">
        <v>0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-1</v>
      </c>
      <c r="K13" s="37">
        <f t="shared" si="2"/>
        <v>0</v>
      </c>
    </row>
    <row r="14" spans="1:11" ht="27.75" customHeight="1">
      <c r="A14" s="29" t="s">
        <v>98</v>
      </c>
      <c r="B14" s="29" t="s">
        <v>99</v>
      </c>
      <c r="C14" s="30">
        <v>8</v>
      </c>
      <c r="D14" s="30">
        <v>8</v>
      </c>
      <c r="E14" s="30">
        <v>0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-1</v>
      </c>
      <c r="K14" s="37">
        <f t="shared" si="2"/>
        <v>0</v>
      </c>
    </row>
    <row r="15" spans="1:11" ht="18.75" customHeight="1">
      <c r="A15" s="29" t="s">
        <v>71</v>
      </c>
      <c r="B15" s="29" t="s">
        <v>13</v>
      </c>
      <c r="C15" s="30">
        <v>5.6</v>
      </c>
      <c r="D15" s="30">
        <v>5.6</v>
      </c>
      <c r="E15" s="30">
        <v>0</v>
      </c>
      <c r="F15" s="30">
        <v>6.2</v>
      </c>
      <c r="G15" s="30">
        <v>6.2</v>
      </c>
      <c r="H15" s="30">
        <v>0</v>
      </c>
      <c r="I15" s="35">
        <f t="shared" si="0"/>
        <v>0.10714285714285725</v>
      </c>
      <c r="J15" s="36">
        <f t="shared" si="1"/>
        <v>0.10714285714285725</v>
      </c>
      <c r="K15" s="37">
        <f t="shared" si="2"/>
        <v>0</v>
      </c>
    </row>
    <row r="16" spans="1:11" ht="18.75" customHeight="1">
      <c r="A16" s="29" t="s">
        <v>100</v>
      </c>
      <c r="B16" s="29" t="s">
        <v>73</v>
      </c>
      <c r="C16" s="30">
        <v>5</v>
      </c>
      <c r="D16" s="30">
        <v>5</v>
      </c>
      <c r="E16" s="30">
        <v>0</v>
      </c>
      <c r="F16" s="30">
        <v>6.2</v>
      </c>
      <c r="G16" s="30">
        <v>6.2</v>
      </c>
      <c r="H16" s="30">
        <v>0</v>
      </c>
      <c r="I16" s="35">
        <f t="shared" si="0"/>
        <v>0.24000000000000005</v>
      </c>
      <c r="J16" s="36">
        <f t="shared" si="1"/>
        <v>0.24000000000000005</v>
      </c>
      <c r="K16" s="37">
        <f t="shared" si="2"/>
        <v>0</v>
      </c>
    </row>
    <row r="17" spans="1:11" ht="15.75" customHeight="1">
      <c r="A17" s="29" t="s">
        <v>95</v>
      </c>
      <c r="B17" s="29" t="s">
        <v>75</v>
      </c>
      <c r="C17" s="30">
        <v>5</v>
      </c>
      <c r="D17" s="30">
        <v>5</v>
      </c>
      <c r="E17" s="30">
        <v>0</v>
      </c>
      <c r="F17" s="30">
        <v>6</v>
      </c>
      <c r="G17" s="30">
        <v>6</v>
      </c>
      <c r="H17" s="30">
        <v>0</v>
      </c>
      <c r="I17" s="35">
        <f t="shared" si="0"/>
        <v>0.2</v>
      </c>
      <c r="J17" s="36">
        <f t="shared" si="1"/>
        <v>0.2</v>
      </c>
      <c r="K17" s="37">
        <f t="shared" si="2"/>
        <v>0</v>
      </c>
    </row>
    <row r="18" spans="1:11" ht="18.75" customHeight="1">
      <c r="A18" s="29" t="s">
        <v>101</v>
      </c>
      <c r="B18" s="29" t="s">
        <v>77</v>
      </c>
      <c r="C18" s="30">
        <v>0</v>
      </c>
      <c r="D18" s="30">
        <v>0</v>
      </c>
      <c r="E18" s="30">
        <v>0</v>
      </c>
      <c r="F18" s="30">
        <v>0.2</v>
      </c>
      <c r="G18" s="30">
        <v>0.2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102</v>
      </c>
      <c r="B19" s="29" t="s">
        <v>103</v>
      </c>
      <c r="C19" s="30">
        <v>0.6</v>
      </c>
      <c r="D19" s="30">
        <v>0.6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8.75" customHeight="1">
      <c r="A20" s="29" t="s">
        <v>101</v>
      </c>
      <c r="B20" s="29" t="s">
        <v>104</v>
      </c>
      <c r="C20" s="30">
        <v>0.6</v>
      </c>
      <c r="D20" s="30">
        <v>0.6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5.75" customHeight="1">
      <c r="A21" s="29" t="s">
        <v>78</v>
      </c>
      <c r="B21" s="29" t="s">
        <v>23</v>
      </c>
      <c r="C21" s="30">
        <v>24</v>
      </c>
      <c r="D21" s="30">
        <v>24</v>
      </c>
      <c r="E21" s="30">
        <v>0</v>
      </c>
      <c r="F21" s="30">
        <v>25.7</v>
      </c>
      <c r="G21" s="30">
        <v>25.7</v>
      </c>
      <c r="H21" s="30">
        <v>0</v>
      </c>
      <c r="I21" s="35">
        <f t="shared" si="0"/>
        <v>0.0708333333333333</v>
      </c>
      <c r="J21" s="36">
        <f t="shared" si="1"/>
        <v>0.0708333333333333</v>
      </c>
      <c r="K21" s="37">
        <f t="shared" si="2"/>
        <v>0</v>
      </c>
    </row>
    <row r="22" spans="1:11" ht="15.75" customHeight="1">
      <c r="A22" s="29" t="s">
        <v>105</v>
      </c>
      <c r="B22" s="29" t="s">
        <v>80</v>
      </c>
      <c r="C22" s="30">
        <v>24</v>
      </c>
      <c r="D22" s="30">
        <v>24</v>
      </c>
      <c r="E22" s="30">
        <v>0</v>
      </c>
      <c r="F22" s="30">
        <v>25.7</v>
      </c>
      <c r="G22" s="30">
        <v>25.7</v>
      </c>
      <c r="H22" s="30">
        <v>0</v>
      </c>
      <c r="I22" s="35">
        <f t="shared" si="0"/>
        <v>0.0708333333333333</v>
      </c>
      <c r="J22" s="36">
        <f t="shared" si="1"/>
        <v>0.0708333333333333</v>
      </c>
      <c r="K22" s="37">
        <f t="shared" si="2"/>
        <v>0</v>
      </c>
    </row>
    <row r="23" spans="1:11" ht="15.75" customHeight="1">
      <c r="A23" s="29" t="s">
        <v>106</v>
      </c>
      <c r="B23" s="29" t="s">
        <v>82</v>
      </c>
      <c r="C23" s="30">
        <v>18</v>
      </c>
      <c r="D23" s="30">
        <v>18</v>
      </c>
      <c r="E23" s="30">
        <v>0</v>
      </c>
      <c r="F23" s="30">
        <v>18</v>
      </c>
      <c r="G23" s="30">
        <v>18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5.75" customHeight="1">
      <c r="A24" s="29" t="s">
        <v>95</v>
      </c>
      <c r="B24" s="29" t="s">
        <v>84</v>
      </c>
      <c r="C24" s="30">
        <v>6</v>
      </c>
      <c r="D24" s="30">
        <v>6</v>
      </c>
      <c r="E24" s="30">
        <v>0</v>
      </c>
      <c r="F24" s="30">
        <v>7.7</v>
      </c>
      <c r="G24" s="30">
        <v>7.7</v>
      </c>
      <c r="H24" s="30">
        <v>0</v>
      </c>
      <c r="I24" s="35">
        <f t="shared" si="0"/>
        <v>0.2833333333333334</v>
      </c>
      <c r="J24" s="36">
        <f t="shared" si="1"/>
        <v>0.2833333333333334</v>
      </c>
      <c r="K24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workbookViewId="0" topLeftCell="A4">
      <selection activeCell="D13" sqref="D13"/>
    </sheetView>
  </sheetViews>
  <sheetFormatPr defaultColWidth="9.16015625" defaultRowHeight="12.75" customHeight="1"/>
  <cols>
    <col min="1" max="1" width="18.33203125" style="0" customWidth="1"/>
    <col min="2" max="2" width="37.33203125" style="0" customWidth="1"/>
    <col min="3" max="3" width="47.66015625" style="0" customWidth="1"/>
    <col min="4" max="4" width="50.66015625" style="0" customWidth="1"/>
  </cols>
  <sheetData>
    <row r="2" spans="1:4" ht="20.25" customHeight="1">
      <c r="A2" s="16" t="s">
        <v>107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90</v>
      </c>
      <c r="D4" s="22" t="s">
        <v>108</v>
      </c>
    </row>
    <row r="5" spans="1:4" ht="19.5" customHeight="1">
      <c r="A5" s="23" t="s">
        <v>60</v>
      </c>
      <c r="B5" s="40" t="s">
        <v>109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165.03</v>
      </c>
      <c r="D7" s="43"/>
      <c r="E7" s="38"/>
      <c r="F7" s="38"/>
    </row>
    <row r="8" spans="1:4" ht="15.75" customHeight="1">
      <c r="A8" s="29" t="s">
        <v>110</v>
      </c>
      <c r="B8" s="41" t="s">
        <v>111</v>
      </c>
      <c r="C8" s="42">
        <v>144.69</v>
      </c>
      <c r="D8" s="43"/>
    </row>
    <row r="9" spans="1:5" ht="15.75" customHeight="1">
      <c r="A9" s="29" t="s">
        <v>112</v>
      </c>
      <c r="B9" s="41" t="s">
        <v>113</v>
      </c>
      <c r="C9" s="42">
        <v>47.1</v>
      </c>
      <c r="D9" s="43"/>
      <c r="E9" s="3"/>
    </row>
    <row r="10" spans="1:4" ht="15.75" customHeight="1">
      <c r="A10" s="29" t="s">
        <v>114</v>
      </c>
      <c r="B10" s="41" t="s">
        <v>115</v>
      </c>
      <c r="C10" s="42">
        <v>19.63</v>
      </c>
      <c r="D10" s="43"/>
    </row>
    <row r="11" spans="1:5" ht="15.75" customHeight="1">
      <c r="A11" s="29" t="s">
        <v>116</v>
      </c>
      <c r="B11" s="41" t="s">
        <v>117</v>
      </c>
      <c r="C11" s="42">
        <v>6.85</v>
      </c>
      <c r="D11" s="43"/>
      <c r="E11" s="3"/>
    </row>
    <row r="12" spans="1:4" ht="15.75" customHeight="1">
      <c r="A12" s="29" t="s">
        <v>118</v>
      </c>
      <c r="B12" s="41" t="s">
        <v>119</v>
      </c>
      <c r="C12" s="42">
        <v>47.46</v>
      </c>
      <c r="D12" s="43"/>
    </row>
    <row r="13" spans="1:4" ht="15.75" customHeight="1">
      <c r="A13" s="29" t="s">
        <v>120</v>
      </c>
      <c r="B13" s="41" t="s">
        <v>121</v>
      </c>
      <c r="C13" s="42">
        <v>18</v>
      </c>
      <c r="D13" s="43"/>
    </row>
    <row r="14" spans="1:4" ht="15.75" customHeight="1">
      <c r="A14" s="29" t="s">
        <v>122</v>
      </c>
      <c r="B14" s="41" t="s">
        <v>123</v>
      </c>
      <c r="C14" s="42">
        <v>5.65</v>
      </c>
      <c r="D14" s="43"/>
    </row>
    <row r="15" spans="1:4" ht="15.75" customHeight="1">
      <c r="A15" s="29" t="s">
        <v>124</v>
      </c>
      <c r="B15" s="41" t="s">
        <v>125</v>
      </c>
      <c r="C15" s="42">
        <v>17.76</v>
      </c>
      <c r="D15" s="43"/>
    </row>
    <row r="16" spans="1:4" ht="15.75" customHeight="1">
      <c r="A16" s="29" t="s">
        <v>126</v>
      </c>
      <c r="B16" s="41" t="s">
        <v>127</v>
      </c>
      <c r="C16" s="42">
        <v>2.6</v>
      </c>
      <c r="D16" s="43"/>
    </row>
    <row r="17" spans="1:4" ht="15.75" customHeight="1">
      <c r="A17" s="29" t="s">
        <v>128</v>
      </c>
      <c r="B17" s="41" t="s">
        <v>129</v>
      </c>
      <c r="C17" s="42">
        <v>0.4</v>
      </c>
      <c r="D17" s="43"/>
    </row>
    <row r="18" spans="1:4" ht="15.75" customHeight="1">
      <c r="A18" s="29" t="s">
        <v>130</v>
      </c>
      <c r="B18" s="41" t="s">
        <v>131</v>
      </c>
      <c r="C18" s="42">
        <v>0.05</v>
      </c>
      <c r="D18" s="43"/>
    </row>
    <row r="19" spans="1:4" ht="15.75" customHeight="1">
      <c r="A19" s="29" t="s">
        <v>132</v>
      </c>
      <c r="B19" s="41" t="s">
        <v>133</v>
      </c>
      <c r="C19" s="42">
        <v>0.05</v>
      </c>
      <c r="D19" s="43"/>
    </row>
    <row r="20" spans="1:4" ht="15.75" customHeight="1">
      <c r="A20" s="29" t="s">
        <v>134</v>
      </c>
      <c r="B20" s="41" t="s">
        <v>135</v>
      </c>
      <c r="C20" s="42">
        <v>7</v>
      </c>
      <c r="D20" s="43"/>
    </row>
    <row r="21" spans="1:4" ht="15.75" customHeight="1">
      <c r="A21" s="29" t="s">
        <v>136</v>
      </c>
      <c r="B21" s="41" t="s">
        <v>137</v>
      </c>
      <c r="C21" s="42">
        <v>5</v>
      </c>
      <c r="D21" s="43"/>
    </row>
    <row r="22" spans="1:4" ht="15.75" customHeight="1">
      <c r="A22" s="29" t="s">
        <v>138</v>
      </c>
      <c r="B22" s="41" t="s">
        <v>139</v>
      </c>
      <c r="C22" s="42">
        <v>0.4</v>
      </c>
      <c r="D22" s="43"/>
    </row>
    <row r="23" spans="1:4" ht="15.75" customHeight="1">
      <c r="A23" s="29" t="s">
        <v>140</v>
      </c>
      <c r="B23" s="41" t="s">
        <v>141</v>
      </c>
      <c r="C23" s="42">
        <v>0.3</v>
      </c>
      <c r="D23" s="43"/>
    </row>
    <row r="24" spans="1:4" ht="15.75" customHeight="1">
      <c r="A24" s="29" t="s">
        <v>142</v>
      </c>
      <c r="B24" s="41" t="s">
        <v>143</v>
      </c>
      <c r="C24" s="42">
        <v>0.5</v>
      </c>
      <c r="D24" s="43"/>
    </row>
    <row r="25" spans="1:4" ht="15.75" customHeight="1">
      <c r="A25" s="29" t="s">
        <v>144</v>
      </c>
      <c r="B25" s="41" t="s">
        <v>145</v>
      </c>
      <c r="C25" s="42">
        <v>0.96</v>
      </c>
      <c r="D25" s="43"/>
    </row>
    <row r="26" spans="1:4" ht="15.75" customHeight="1">
      <c r="A26" s="29" t="s">
        <v>146</v>
      </c>
      <c r="B26" s="41" t="s">
        <v>147</v>
      </c>
      <c r="C26" s="42">
        <v>0.5</v>
      </c>
      <c r="D26" s="43"/>
    </row>
    <row r="27" spans="1:4" ht="15.75" customHeight="1">
      <c r="A27" s="29" t="s">
        <v>148</v>
      </c>
      <c r="B27" s="41" t="s">
        <v>149</v>
      </c>
      <c r="C27" s="42">
        <v>2.58</v>
      </c>
      <c r="D27" s="43"/>
    </row>
    <row r="28" spans="1:4" ht="15.75" customHeight="1">
      <c r="A28" s="29" t="s">
        <v>150</v>
      </c>
      <c r="B28" s="41" t="s">
        <v>151</v>
      </c>
      <c r="C28" s="42">
        <v>2.42</v>
      </c>
      <c r="D28" s="43"/>
    </row>
    <row r="29" spans="1:4" ht="15.75" customHeight="1">
      <c r="A29" s="29" t="s">
        <v>152</v>
      </c>
      <c r="B29" s="41" t="s">
        <v>153</v>
      </c>
      <c r="C29" s="42">
        <v>0.16</v>
      </c>
      <c r="D29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89</v>
      </c>
      <c r="D4" s="19"/>
      <c r="E4" s="19"/>
      <c r="F4" s="20" t="s">
        <v>90</v>
      </c>
      <c r="G4" s="21"/>
      <c r="H4" s="22"/>
      <c r="I4" s="22" t="s">
        <v>91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86</v>
      </c>
      <c r="E5" s="25" t="s">
        <v>87</v>
      </c>
      <c r="F5" s="25" t="s">
        <v>3</v>
      </c>
      <c r="G5" s="26" t="s">
        <v>86</v>
      </c>
      <c r="H5" s="25" t="s">
        <v>87</v>
      </c>
      <c r="I5" s="25" t="s">
        <v>3</v>
      </c>
      <c r="J5" s="26" t="s">
        <v>86</v>
      </c>
      <c r="K5" s="33" t="s">
        <v>87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156</v>
      </c>
      <c r="B4" s="8" t="s">
        <v>50</v>
      </c>
      <c r="C4" s="8" t="s">
        <v>108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157</v>
      </c>
      <c r="B5" s="10">
        <v>7.3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159</v>
      </c>
      <c r="B7" s="14">
        <v>0.3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160</v>
      </c>
      <c r="B8" s="15">
        <v>7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161</v>
      </c>
      <c r="B9" s="10">
        <v>7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2018-04-08T09:53:44Z</dcterms:created>
  <dcterms:modified xsi:type="dcterms:W3CDTF">2018-08-24T08:33:49Z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