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$A$1:$C$7</definedName>
    <definedName name="_xlnm.Print_Area" localSheetId="1">$A$1:$E$24</definedName>
    <definedName name="_xlnm.Print_Area" localSheetId="2">$A$1:$K$24</definedName>
    <definedName name="_xlnm.Print_Area" localSheetId="3">$A$1:$W$32</definedName>
    <definedName name="_xlnm.Print_Area" localSheetId="4">$A$1:$K$6</definedName>
    <definedName name="_xlnm.Print_Area" localSheetId="5">$A$1:$E$24</definedName>
    <definedName name="_xlnm.Print_Area" localSheetId="6">$A$1:$K$22</definedName>
    <definedName name="_xlnm.Print_Area" localSheetId="7">$A$1:$K$22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<sst xmlns="http://schemas.openxmlformats.org/spreadsheetml/2006/main" count="397" uniqueCount="160">
  <si>
    <t xml:space="preserve">  会议费</t>
  </si>
  <si>
    <t>收入</t>
  </si>
  <si>
    <t>其他支出</t>
  </si>
  <si>
    <t>对个人和家庭的补助</t>
  </si>
  <si>
    <t xml:space="preserve">  30198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</si>
  <si>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</si>
  <si>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</si>
  <si>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</si>
  <si>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</si>
  <si>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</si>
  <si>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</si>
  <si>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晋中市建设工程保险与担保管理办公室2016年财政拨款预算收支总表</t>
  </si>
  <si>
    <t>基本支出</t>
  </si>
  <si>
    <t xml:space="preserve">  30101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</si>
  <si>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</si>
  <si>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</si>
  <si>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</si>
  <si>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</si>
  <si>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</si>
  <si>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</si>
  <si>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</si>
  <si>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</si>
  <si>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</si>
  <si>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</si>
  <si>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</si>
  <si>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</si>
  <si>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</si>
  <si>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其他资本性支出</t>
  </si>
  <si>
    <t>2015年</t>
  </si>
  <si>
    <t>国有资本经营预算支出</t>
  </si>
  <si>
    <t>晋中市建设工程保险与担保管理办公室2016年政府性基金预算支出预算表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</si>
  <si>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</si>
  <si>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</si>
  <si>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</si>
  <si>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</si>
  <si>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</si>
  <si>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</si>
  <si>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</si>
  <si>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</si>
  <si>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</si>
  <si>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</si>
  <si>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 xml:space="preserve">  手续费</t>
  </si>
  <si>
    <t xml:space="preserve">    提租补贴</t>
  </si>
  <si>
    <t>粮油物资储备支出</t>
  </si>
  <si>
    <t>援助其他地区支出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</si>
  <si>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</si>
  <si>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</si>
  <si>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</si>
  <si>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</si>
  <si>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</si>
  <si>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</si>
  <si>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</si>
  <si>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>晋中市建设工程保险与担保管理办公室2016年一般公共预算安排基本支出分经济科目表</t>
  </si>
  <si>
    <t xml:space="preserve">  30298</t>
  </si>
  <si>
    <t xml:space="preserve">  30216</t>
  </si>
  <si>
    <t xml:space="preserve">  采暖补贴</t>
  </si>
  <si>
    <t xml:space="preserve">    05</t>
  </si>
  <si>
    <t xml:space="preserve">    09</t>
  </si>
  <si>
    <t>债务还本支出</t>
  </si>
  <si>
    <t xml:space="preserve">    01</t>
  </si>
  <si>
    <t>晋中市建设工程保险与担保管理办公室2016年一般公共预算支出预算表</t>
  </si>
  <si>
    <t xml:space="preserve">    机关事业单位职业年金缴费支出</t>
  </si>
  <si>
    <t>310</t>
  </si>
  <si>
    <t>晋中市建设工程保险与担保管理办公室2016年预算收支总表</t>
  </si>
  <si>
    <t xml:space="preserve">  30102</t>
  </si>
  <si>
    <t>项目</t>
  </si>
  <si>
    <t>221</t>
  </si>
  <si>
    <t xml:space="preserve">  30209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</si>
  <si>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</si>
  <si>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</si>
  <si>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</si>
  <si>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</si>
  <si>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</si>
  <si>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</si>
  <si>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</si>
  <si>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</si>
  <si>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</si>
  <si>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</si>
  <si>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</si>
  <si>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</si>
  <si>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</si>
  <si>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>晋中市建设工程保险与担保管理办公室2016年部门预算支出总表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</si>
  <si>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</si>
  <si>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</si>
  <si>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</si>
  <si>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</si>
  <si>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</si>
  <si>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</si>
  <si>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</si>
  <si>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</si>
  <si>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>晋中市建设工程保险与担保管理办公室2016年部门预算收入总表</t>
  </si>
  <si>
    <t xml:space="preserve">  31002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</si>
  <si>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</si>
  <si>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</si>
  <si>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</si>
  <si>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</si>
  <si>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</si>
  <si>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</si>
  <si>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</si>
  <si>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</si>
  <si>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</si>
  <si>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</si>
  <si>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</si>
  <si>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</si>
  <si>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</si>
  <si>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</si>
  <si>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</si>
  <si>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 xml:space="preserve">    2080109</t>
  </si>
  <si>
    <t>支出</t>
  </si>
  <si>
    <t>二、政府性基金预算</t>
  </si>
  <si>
    <t>政府性基金预算</t>
  </si>
  <si>
    <t>其他收入</t>
  </si>
  <si>
    <t>一般公共预算</t>
  </si>
  <si>
    <t xml:space="preserve">  30107</t>
  </si>
  <si>
    <t>一、公共财政预算</t>
  </si>
  <si>
    <t xml:space="preserve">  30204</t>
  </si>
  <si>
    <t xml:space="preserve">  30200</t>
  </si>
  <si>
    <t>晋中市建设工程保险与担保管理办公室</t>
  </si>
  <si>
    <t>**</t>
  </si>
  <si>
    <t>商品和服务支出</t>
  </si>
  <si>
    <t>2016年预算数</t>
  </si>
  <si>
    <t>金融支出</t>
  </si>
  <si>
    <t>社会保障和就业支出</t>
  </si>
  <si>
    <t xml:space="preserve">    其他计划生育事务支出</t>
  </si>
  <si>
    <t xml:space="preserve">    社会保险经办机构</t>
  </si>
  <si>
    <t xml:space="preserve">  办公设备购置</t>
  </si>
  <si>
    <t xml:space="preserve">    2210201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</si>
  <si>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</si>
  <si>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</si>
  <si>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</si>
  <si>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</si>
  <si>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</si>
  <si>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</si>
  <si>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</si>
  <si>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20801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</si>
  <si>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</si>
  <si>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</si>
  <si>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</si>
  <si>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</si>
  <si>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</si>
  <si>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</si>
  <si>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</si>
  <si>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人力资源和社会保障管理事务</t>
  </si>
  <si>
    <t>金额</t>
  </si>
  <si>
    <t xml:space="preserve">  30104</t>
  </si>
  <si>
    <t>2016年</t>
  </si>
  <si>
    <t>交通运输支出</t>
  </si>
  <si>
    <t>债务付息支出</t>
  </si>
  <si>
    <t xml:space="preserve">  07</t>
  </si>
  <si>
    <t>转移性支出</t>
  </si>
  <si>
    <t>预备费</t>
  </si>
  <si>
    <t xml:space="preserve">  30314</t>
  </si>
  <si>
    <t xml:space="preserve">    2210202</t>
  </si>
  <si>
    <t xml:space="preserve">  差旅费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</si>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</sst>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8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4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8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9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95</v>
      </c>
    </row>
    <row r="4" spans="1:30" ht="31.5" customHeight="1">
      <c r="A4" s="6" t="s">
        <v>130</v>
      </c>
      <c r="B4" s="6" t="s">
        <v>37</v>
      </c>
      <c r="C4" s="17" t="s">
        <v>26</v>
      </c>
      <c r="D4" s="17" t="s">
        <v>70</v>
      </c>
      <c r="E4" s="17" t="s">
        <v>15</v>
      </c>
      <c r="F4" s="17" t="s">
        <v>78</v>
      </c>
      <c r="G4" s="17" t="s">
        <v>128</v>
      </c>
      <c r="H4" s="17" t="s">
        <v>51</v>
      </c>
      <c r="I4" s="17" t="s">
        <v>104</v>
      </c>
      <c r="J4" s="17" t="s">
        <v>122</v>
      </c>
      <c r="K4" s="17" t="s">
        <v>155</v>
      </c>
      <c r="L4" s="17" t="s">
        <v>22</v>
      </c>
      <c r="M4" s="17" t="s">
        <v>84</v>
      </c>
      <c r="N4" s="17" t="s">
        <v>79</v>
      </c>
      <c r="O4" s="17" t="s">
        <v>17</v>
      </c>
      <c r="P4" s="17" t="s">
        <v>146</v>
      </c>
      <c r="Q4" s="17" t="s">
        <v>16</v>
      </c>
      <c r="R4" s="17" t="s">
        <v>35</v>
      </c>
      <c r="S4" s="17" t="s">
        <v>121</v>
      </c>
      <c r="T4" s="17" t="s">
        <v>44</v>
      </c>
      <c r="U4" s="17" t="s">
        <v>106</v>
      </c>
      <c r="V4" s="17" t="s">
        <v>139</v>
      </c>
      <c r="W4" s="17" t="s">
        <v>127</v>
      </c>
      <c r="X4" s="18" t="s">
        <v>29</v>
      </c>
      <c r="Y4" s="18" t="s">
        <v>150</v>
      </c>
      <c r="Z4" s="18" t="s">
        <v>2</v>
      </c>
      <c r="AA4" s="17" t="s">
        <v>149</v>
      </c>
      <c r="AB4" s="18" t="s">
        <v>58</v>
      </c>
      <c r="AC4" s="62" t="s">
        <v>147</v>
      </c>
      <c r="AD4" s="18" t="s">
        <v>48</v>
      </c>
    </row>
    <row r="5" spans="1:30" ht="13.5" customHeight="1">
      <c r="A5" s="7" t="s">
        <v>118</v>
      </c>
      <c r="B5" s="7" t="s">
        <v>118</v>
      </c>
      <c r="C5" s="7" t="s">
        <v>118</v>
      </c>
      <c r="D5" s="7" t="s">
        <v>118</v>
      </c>
      <c r="E5" s="7" t="s">
        <v>118</v>
      </c>
      <c r="F5" s="7" t="s">
        <v>118</v>
      </c>
      <c r="G5" s="7" t="s">
        <v>118</v>
      </c>
      <c r="H5" s="7" t="s">
        <v>118</v>
      </c>
      <c r="I5" s="7" t="s">
        <v>118</v>
      </c>
      <c r="J5" s="7" t="s">
        <v>118</v>
      </c>
      <c r="K5" s="7" t="s">
        <v>118</v>
      </c>
      <c r="L5" s="7" t="s">
        <v>118</v>
      </c>
      <c r="M5" s="7" t="s">
        <v>118</v>
      </c>
      <c r="N5" s="7" t="s">
        <v>118</v>
      </c>
      <c r="O5" s="7" t="s">
        <v>118</v>
      </c>
      <c r="P5" s="7" t="s">
        <v>118</v>
      </c>
      <c r="Q5" s="7" t="s">
        <v>118</v>
      </c>
      <c r="R5" s="7" t="s">
        <v>118</v>
      </c>
      <c r="S5" s="7" t="s">
        <v>118</v>
      </c>
      <c r="T5" s="7" t="s">
        <v>118</v>
      </c>
      <c r="U5" s="7" t="s">
        <v>118</v>
      </c>
      <c r="V5" s="7" t="s">
        <v>118</v>
      </c>
      <c r="W5" s="7" t="s">
        <v>118</v>
      </c>
      <c r="X5" s="7" t="s">
        <v>118</v>
      </c>
      <c r="Y5" s="7" t="s">
        <v>118</v>
      </c>
      <c r="Z5" s="7" t="s">
        <v>118</v>
      </c>
      <c r="AA5" s="7" t="s">
        <v>118</v>
      </c>
      <c r="AB5" s="7" t="s">
        <v>118</v>
      </c>
      <c r="AC5" s="7" t="s">
        <v>118</v>
      </c>
      <c r="AD5" s="63" t="s">
        <v>118</v>
      </c>
    </row>
    <row r="6" spans="1:30" ht="18.75" customHeight="1">
      <c r="A6" s="91" t="s">
        <v>37</v>
      </c>
      <c r="B6" s="92">
        <v>251.66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236.52</v>
      </c>
      <c r="K6" s="90">
        <v>0</v>
      </c>
      <c r="L6" s="90">
        <v>4.53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10.61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</row>
    <row r="7" spans="1:30" ht="18.75" customHeight="1">
      <c r="A7" s="91" t="s">
        <v>117</v>
      </c>
      <c r="B7" s="92">
        <v>251.66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236.52</v>
      </c>
      <c r="K7" s="90">
        <v>0</v>
      </c>
      <c r="L7" s="90">
        <v>4.53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10.61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4" t="s">
        <v>63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108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8" t="s">
        <v>65</v>
      </c>
      <c r="B5" s="76" t="s">
        <v>87</v>
      </c>
      <c r="C5" s="75"/>
      <c r="D5" s="30"/>
      <c r="E5" s="108" t="s">
        <v>65</v>
      </c>
      <c r="F5" s="32" t="s">
        <v>87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8"/>
      <c r="B6" s="63" t="s">
        <v>28</v>
      </c>
      <c r="C6" s="66" t="s">
        <v>145</v>
      </c>
      <c r="D6" s="31" t="s">
        <v>24</v>
      </c>
      <c r="E6" s="108"/>
      <c r="F6" s="63" t="s">
        <v>28</v>
      </c>
      <c r="G6" s="66" t="s">
        <v>145</v>
      </c>
      <c r="H6" s="17" t="s">
        <v>24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114</v>
      </c>
      <c r="B7" s="93">
        <v>299.71</v>
      </c>
      <c r="C7" s="93">
        <v>251.66</v>
      </c>
      <c r="D7" s="73">
        <f>IF(B7&gt;0,(C7-B7)/B7,0)</f>
        <v>-0.1603216442561142</v>
      </c>
      <c r="E7" s="47" t="s">
        <v>26</v>
      </c>
      <c r="F7" s="90">
        <v>0</v>
      </c>
      <c r="G7" s="9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154</v>
      </c>
      <c r="B8" s="93">
        <v>0</v>
      </c>
      <c r="C8" s="93">
        <v>0</v>
      </c>
      <c r="D8" s="73">
        <f>IF(B8&gt;0,(C8-B8)/B8,0)</f>
        <v>0</v>
      </c>
      <c r="E8" s="47" t="s">
        <v>70</v>
      </c>
      <c r="F8" s="90">
        <v>0</v>
      </c>
      <c r="G8" s="9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69</v>
      </c>
      <c r="B9" s="93">
        <v>0</v>
      </c>
      <c r="C9" s="93">
        <v>0</v>
      </c>
      <c r="D9" s="73">
        <f>IF(B9&gt;0,(C9-B9)/B9,0)</f>
        <v>0</v>
      </c>
      <c r="E9" s="47" t="s">
        <v>15</v>
      </c>
      <c r="F9" s="90">
        <v>0</v>
      </c>
      <c r="G9" s="9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101</v>
      </c>
      <c r="B10" s="93">
        <v>0</v>
      </c>
      <c r="C10" s="93">
        <v>0</v>
      </c>
      <c r="D10" s="73">
        <f>IF(B10&gt;0,(C10-B10)/B10,0)</f>
        <v>0</v>
      </c>
      <c r="E10" s="47" t="s">
        <v>78</v>
      </c>
      <c r="F10" s="90">
        <v>0</v>
      </c>
      <c r="G10" s="9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128</v>
      </c>
      <c r="F11" s="90">
        <v>0</v>
      </c>
      <c r="G11" s="9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51</v>
      </c>
      <c r="F12" s="90">
        <v>0</v>
      </c>
      <c r="G12" s="9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104</v>
      </c>
      <c r="F13" s="90">
        <v>0</v>
      </c>
      <c r="G13" s="9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122</v>
      </c>
      <c r="F14" s="90">
        <v>283.7</v>
      </c>
      <c r="G14" s="90">
        <v>236.52</v>
      </c>
      <c r="H14" s="73">
        <f t="shared" si="0"/>
        <v>-0.1663024321466337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155</v>
      </c>
      <c r="F15" s="90">
        <v>0</v>
      </c>
      <c r="G15" s="9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22</v>
      </c>
      <c r="F16" s="90">
        <v>3.59</v>
      </c>
      <c r="G16" s="90">
        <v>4.53</v>
      </c>
      <c r="H16" s="73">
        <f t="shared" si="0"/>
        <v>0.2618384401114207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84</v>
      </c>
      <c r="F17" s="90">
        <v>0</v>
      </c>
      <c r="G17" s="9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79</v>
      </c>
      <c r="F18" s="90">
        <v>0</v>
      </c>
      <c r="G18" s="9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17</v>
      </c>
      <c r="F19" s="90">
        <v>0</v>
      </c>
      <c r="G19" s="9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146</v>
      </c>
      <c r="F20" s="90">
        <v>0</v>
      </c>
      <c r="G20" s="9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16</v>
      </c>
      <c r="F21" s="90">
        <v>0</v>
      </c>
      <c r="G21" s="9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35</v>
      </c>
      <c r="F22" s="90">
        <v>0</v>
      </c>
      <c r="G22" s="9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121</v>
      </c>
      <c r="F23" s="90">
        <v>0</v>
      </c>
      <c r="G23" s="9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44</v>
      </c>
      <c r="F24" s="90">
        <v>0</v>
      </c>
      <c r="G24" s="9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106</v>
      </c>
      <c r="F25" s="90">
        <v>0</v>
      </c>
      <c r="G25" s="9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139</v>
      </c>
      <c r="F26" s="90">
        <v>12.42</v>
      </c>
      <c r="G26" s="90">
        <v>10.61</v>
      </c>
      <c r="H26" s="73">
        <f t="shared" si="0"/>
        <v>-0.14573268921095012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43</v>
      </c>
      <c r="F27" s="90">
        <v>0</v>
      </c>
      <c r="G27" s="9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29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150</v>
      </c>
      <c r="F29" s="90">
        <v>0</v>
      </c>
      <c r="G29" s="9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90">
        <v>0</v>
      </c>
      <c r="G30" s="9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149</v>
      </c>
      <c r="F31" s="90">
        <v>0</v>
      </c>
      <c r="G31" s="9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58</v>
      </c>
      <c r="F32" s="90">
        <v>0</v>
      </c>
      <c r="G32" s="9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147</v>
      </c>
      <c r="F33" s="90">
        <v>0</v>
      </c>
      <c r="G33" s="9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48</v>
      </c>
      <c r="F34" s="90">
        <v>0</v>
      </c>
      <c r="G34" s="9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34</v>
      </c>
      <c r="B36" s="33">
        <f>SUM(B7:B10)</f>
        <v>299.71</v>
      </c>
      <c r="C36" s="33">
        <f>SUM(C7:C10)</f>
        <v>251.66</v>
      </c>
      <c r="D36" s="74">
        <f>IF(B36&gt;0,(C36-B36)/B36,0)</f>
        <v>-0.1603216442561142</v>
      </c>
      <c r="E36" s="47" t="s">
        <v>31</v>
      </c>
      <c r="F36" s="72">
        <f>SUM(F7:F34)</f>
        <v>299.71</v>
      </c>
      <c r="G36" s="72">
        <f>SUM(G7:G34)</f>
        <v>251.66000000000003</v>
      </c>
      <c r="H36" s="74">
        <f>IF(F36&gt;0,(G36-F36)/F36,0)</f>
        <v>-0.16032164425611412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95</v>
      </c>
    </row>
    <row r="4" spans="1:11" ht="23.25" customHeight="1">
      <c r="A4" s="59" t="s">
        <v>65</v>
      </c>
      <c r="B4" s="60"/>
      <c r="C4" s="56" t="s">
        <v>129</v>
      </c>
      <c r="D4" s="56"/>
      <c r="E4" s="56"/>
      <c r="F4" s="55" t="s">
        <v>120</v>
      </c>
      <c r="G4" s="57"/>
      <c r="H4" s="12"/>
      <c r="I4" s="12" t="s">
        <v>20</v>
      </c>
      <c r="J4" s="12"/>
      <c r="K4" s="58"/>
    </row>
    <row r="5" spans="1:11" ht="19.5" customHeight="1">
      <c r="A5" s="51" t="s">
        <v>158</v>
      </c>
      <c r="B5" s="54" t="s">
        <v>50</v>
      </c>
      <c r="C5" s="52" t="s">
        <v>37</v>
      </c>
      <c r="D5" s="53" t="s">
        <v>12</v>
      </c>
      <c r="E5" s="52" t="s">
        <v>105</v>
      </c>
      <c r="F5" s="52" t="s">
        <v>37</v>
      </c>
      <c r="G5" s="53" t="s">
        <v>12</v>
      </c>
      <c r="H5" s="52" t="s">
        <v>105</v>
      </c>
      <c r="I5" s="52" t="s">
        <v>37</v>
      </c>
      <c r="J5" s="53" t="s">
        <v>12</v>
      </c>
      <c r="K5" s="61" t="s">
        <v>105</v>
      </c>
    </row>
    <row r="6" spans="1:13" ht="19.5" customHeight="1">
      <c r="A6" s="65" t="s">
        <v>118</v>
      </c>
      <c r="B6" s="50" t="s">
        <v>118</v>
      </c>
      <c r="C6" s="50" t="s">
        <v>118</v>
      </c>
      <c r="D6" s="50" t="s">
        <v>118</v>
      </c>
      <c r="E6" s="65" t="s">
        <v>118</v>
      </c>
      <c r="F6" s="50" t="s">
        <v>118</v>
      </c>
      <c r="G6" s="50" t="s">
        <v>118</v>
      </c>
      <c r="H6" s="50" t="s">
        <v>118</v>
      </c>
      <c r="I6" s="50" t="s">
        <v>118</v>
      </c>
      <c r="J6" s="50" t="s">
        <v>118</v>
      </c>
      <c r="K6" s="50" t="s">
        <v>118</v>
      </c>
      <c r="L6" s="10"/>
      <c r="M6" s="10"/>
    </row>
    <row r="7" spans="1:13" ht="15.75" customHeight="1">
      <c r="A7" s="95"/>
      <c r="B7" s="95" t="s">
        <v>37</v>
      </c>
      <c r="C7" s="90">
        <v>299.71</v>
      </c>
      <c r="D7" s="90">
        <v>86.33</v>
      </c>
      <c r="E7" s="90">
        <v>213.38</v>
      </c>
      <c r="F7" s="90">
        <v>251.66</v>
      </c>
      <c r="G7" s="90">
        <v>122.46</v>
      </c>
      <c r="H7" s="90">
        <v>129.2</v>
      </c>
      <c r="I7" s="99">
        <f aca="true" t="shared" si="0" ref="I7:I24">IF(C7&gt;0,(F7-C7)/C7,0)</f>
        <v>-0.1603216442561142</v>
      </c>
      <c r="J7" s="97">
        <f aca="true" t="shared" si="1" ref="J7:J24">IF(D7&gt;0,(G7-D7)/D7,0)</f>
        <v>0.41851036719564455</v>
      </c>
      <c r="K7" s="98">
        <f aca="true" t="shared" si="2" ref="K7:K24">IF(E7&gt;0,(H7-E7)/E7,0)</f>
        <v>-0.3945074514949855</v>
      </c>
      <c r="L7" s="11"/>
      <c r="M7" s="11"/>
    </row>
    <row r="8" spans="1:11" ht="18.75" customHeight="1">
      <c r="A8" s="95" t="s">
        <v>39</v>
      </c>
      <c r="B8" s="95" t="s">
        <v>122</v>
      </c>
      <c r="C8" s="90">
        <v>283.7</v>
      </c>
      <c r="D8" s="90">
        <v>70.32</v>
      </c>
      <c r="E8" s="90">
        <v>213.38</v>
      </c>
      <c r="F8" s="90">
        <v>236.52</v>
      </c>
      <c r="G8" s="90">
        <v>107.32</v>
      </c>
      <c r="H8" s="90">
        <v>129.2</v>
      </c>
      <c r="I8" s="99">
        <f t="shared" si="0"/>
        <v>-0.1663024321466337</v>
      </c>
      <c r="J8" s="97">
        <f t="shared" si="1"/>
        <v>0.5261660978384528</v>
      </c>
      <c r="K8" s="98">
        <f t="shared" si="2"/>
        <v>-0.3945074514949855</v>
      </c>
    </row>
    <row r="9" spans="1:11" ht="18.75" customHeight="1">
      <c r="A9" s="95" t="s">
        <v>73</v>
      </c>
      <c r="B9" s="95" t="s">
        <v>142</v>
      </c>
      <c r="C9" s="90">
        <v>280.36</v>
      </c>
      <c r="D9" s="90">
        <v>66.98</v>
      </c>
      <c r="E9" s="90">
        <v>213.38</v>
      </c>
      <c r="F9" s="90">
        <v>214.98</v>
      </c>
      <c r="G9" s="90">
        <v>85.78</v>
      </c>
      <c r="H9" s="90">
        <v>129.2</v>
      </c>
      <c r="I9" s="99">
        <f t="shared" si="0"/>
        <v>-0.23320017120844636</v>
      </c>
      <c r="J9" s="97">
        <f t="shared" si="1"/>
        <v>0.2806808002388772</v>
      </c>
      <c r="K9" s="98">
        <f t="shared" si="2"/>
        <v>-0.3945074514949855</v>
      </c>
    </row>
    <row r="10" spans="1:11" ht="18.75" customHeight="1">
      <c r="A10" s="95" t="s">
        <v>57</v>
      </c>
      <c r="B10" s="95" t="s">
        <v>124</v>
      </c>
      <c r="C10" s="90">
        <v>280.36</v>
      </c>
      <c r="D10" s="90">
        <v>66.98</v>
      </c>
      <c r="E10" s="90">
        <v>213.38</v>
      </c>
      <c r="F10" s="90">
        <v>214.98</v>
      </c>
      <c r="G10" s="90">
        <v>85.78</v>
      </c>
      <c r="H10" s="90">
        <v>129.2</v>
      </c>
      <c r="I10" s="99">
        <f t="shared" si="0"/>
        <v>-0.23320017120844636</v>
      </c>
      <c r="J10" s="97">
        <f t="shared" si="1"/>
        <v>0.2806808002388772</v>
      </c>
      <c r="K10" s="98">
        <f t="shared" si="2"/>
        <v>-0.3945074514949855</v>
      </c>
    </row>
    <row r="11" spans="1:11" ht="18.75" customHeight="1">
      <c r="A11" s="95" t="s">
        <v>72</v>
      </c>
      <c r="B11" s="95" t="s">
        <v>103</v>
      </c>
      <c r="C11" s="90">
        <v>3.34</v>
      </c>
      <c r="D11" s="90">
        <v>3.34</v>
      </c>
      <c r="E11" s="90">
        <v>0</v>
      </c>
      <c r="F11" s="90">
        <v>21.54</v>
      </c>
      <c r="G11" s="90">
        <v>21.54</v>
      </c>
      <c r="H11" s="90">
        <v>0</v>
      </c>
      <c r="I11" s="99">
        <f t="shared" si="0"/>
        <v>5.449101796407185</v>
      </c>
      <c r="J11" s="97">
        <f t="shared" si="1"/>
        <v>5.449101796407185</v>
      </c>
      <c r="K11" s="98">
        <f t="shared" si="2"/>
        <v>0</v>
      </c>
    </row>
    <row r="12" spans="1:11" ht="18.75" customHeight="1">
      <c r="A12" s="95" t="s">
        <v>10</v>
      </c>
      <c r="B12" s="95" t="s">
        <v>93</v>
      </c>
      <c r="C12" s="90">
        <v>3.34</v>
      </c>
      <c r="D12" s="90">
        <v>3.34</v>
      </c>
      <c r="E12" s="90">
        <v>0</v>
      </c>
      <c r="F12" s="90">
        <v>3.8</v>
      </c>
      <c r="G12" s="90">
        <v>3.8</v>
      </c>
      <c r="H12" s="90">
        <v>0</v>
      </c>
      <c r="I12" s="99">
        <f t="shared" si="0"/>
        <v>0.1377245508982036</v>
      </c>
      <c r="J12" s="97">
        <f t="shared" si="1"/>
        <v>0.1377245508982036</v>
      </c>
      <c r="K12" s="98">
        <f t="shared" si="2"/>
        <v>0</v>
      </c>
    </row>
    <row r="13" spans="1:11" ht="27.75" customHeight="1">
      <c r="A13" s="95" t="s">
        <v>56</v>
      </c>
      <c r="B13" s="95" t="s">
        <v>38</v>
      </c>
      <c r="C13" s="90">
        <v>0</v>
      </c>
      <c r="D13" s="90">
        <v>0</v>
      </c>
      <c r="E13" s="90">
        <v>0</v>
      </c>
      <c r="F13" s="90">
        <v>12.83</v>
      </c>
      <c r="G13" s="90">
        <v>12.83</v>
      </c>
      <c r="H13" s="90">
        <v>0</v>
      </c>
      <c r="I13" s="99">
        <f t="shared" si="0"/>
        <v>0</v>
      </c>
      <c r="J13" s="97">
        <f t="shared" si="1"/>
        <v>0</v>
      </c>
      <c r="K13" s="98">
        <f t="shared" si="2"/>
        <v>0</v>
      </c>
    </row>
    <row r="14" spans="1:11" ht="27.75" customHeight="1">
      <c r="A14" s="95" t="s">
        <v>9</v>
      </c>
      <c r="B14" s="95" t="s">
        <v>61</v>
      </c>
      <c r="C14" s="90">
        <v>0</v>
      </c>
      <c r="D14" s="90">
        <v>0</v>
      </c>
      <c r="E14" s="90">
        <v>0</v>
      </c>
      <c r="F14" s="90">
        <v>4.91</v>
      </c>
      <c r="G14" s="90">
        <v>4.91</v>
      </c>
      <c r="H14" s="90">
        <v>0</v>
      </c>
      <c r="I14" s="99">
        <f t="shared" si="0"/>
        <v>0</v>
      </c>
      <c r="J14" s="97">
        <f t="shared" si="1"/>
        <v>0</v>
      </c>
      <c r="K14" s="98">
        <f t="shared" si="2"/>
        <v>0</v>
      </c>
    </row>
    <row r="15" spans="1:11" ht="18.75" customHeight="1">
      <c r="A15" s="95" t="s">
        <v>80</v>
      </c>
      <c r="B15" s="95" t="s">
        <v>22</v>
      </c>
      <c r="C15" s="90">
        <v>3.59</v>
      </c>
      <c r="D15" s="90">
        <v>3.59</v>
      </c>
      <c r="E15" s="90">
        <v>0</v>
      </c>
      <c r="F15" s="90">
        <v>4.53</v>
      </c>
      <c r="G15" s="90">
        <v>4.53</v>
      </c>
      <c r="H15" s="90">
        <v>0</v>
      </c>
      <c r="I15" s="99">
        <f t="shared" si="0"/>
        <v>0.2618384401114207</v>
      </c>
      <c r="J15" s="97">
        <f t="shared" si="1"/>
        <v>0.2618384401114207</v>
      </c>
      <c r="K15" s="98">
        <f t="shared" si="2"/>
        <v>0</v>
      </c>
    </row>
    <row r="16" spans="1:11" ht="15.75" customHeight="1">
      <c r="A16" s="95" t="s">
        <v>72</v>
      </c>
      <c r="B16" s="95" t="s">
        <v>83</v>
      </c>
      <c r="C16" s="90">
        <v>3.54</v>
      </c>
      <c r="D16" s="90">
        <v>3.54</v>
      </c>
      <c r="E16" s="90">
        <v>0</v>
      </c>
      <c r="F16" s="90">
        <v>4.53</v>
      </c>
      <c r="G16" s="90">
        <v>4.53</v>
      </c>
      <c r="H16" s="90">
        <v>0</v>
      </c>
      <c r="I16" s="99">
        <f t="shared" si="0"/>
        <v>0.2796610169491526</v>
      </c>
      <c r="J16" s="97">
        <f t="shared" si="1"/>
        <v>0.2796610169491526</v>
      </c>
      <c r="K16" s="98">
        <f t="shared" si="2"/>
        <v>0</v>
      </c>
    </row>
    <row r="17" spans="1:11" ht="15.75" customHeight="1">
      <c r="A17" s="95" t="s">
        <v>10</v>
      </c>
      <c r="B17" s="95" t="s">
        <v>14</v>
      </c>
      <c r="C17" s="90">
        <v>3.19</v>
      </c>
      <c r="D17" s="90">
        <v>3.19</v>
      </c>
      <c r="E17" s="90">
        <v>0</v>
      </c>
      <c r="F17" s="90">
        <v>3.99</v>
      </c>
      <c r="G17" s="90">
        <v>3.99</v>
      </c>
      <c r="H17" s="90">
        <v>0</v>
      </c>
      <c r="I17" s="99">
        <f t="shared" si="0"/>
        <v>0.2507836990595612</v>
      </c>
      <c r="J17" s="97">
        <f t="shared" si="1"/>
        <v>0.2507836990595612</v>
      </c>
      <c r="K17" s="98">
        <f t="shared" si="2"/>
        <v>0</v>
      </c>
    </row>
    <row r="18" spans="1:11" ht="18.75" customHeight="1">
      <c r="A18" s="95" t="s">
        <v>97</v>
      </c>
      <c r="B18" s="95" t="s">
        <v>137</v>
      </c>
      <c r="C18" s="90">
        <v>0.35</v>
      </c>
      <c r="D18" s="90">
        <v>0.35</v>
      </c>
      <c r="E18" s="90">
        <v>0</v>
      </c>
      <c r="F18" s="90">
        <v>0.54</v>
      </c>
      <c r="G18" s="90">
        <v>0.54</v>
      </c>
      <c r="H18" s="90">
        <v>0</v>
      </c>
      <c r="I18" s="99">
        <f t="shared" si="0"/>
        <v>0.542857142857143</v>
      </c>
      <c r="J18" s="97">
        <f t="shared" si="1"/>
        <v>0.542857142857143</v>
      </c>
      <c r="K18" s="98">
        <f t="shared" si="2"/>
        <v>0</v>
      </c>
    </row>
    <row r="19" spans="1:11" ht="15.75" customHeight="1">
      <c r="A19" s="95" t="s">
        <v>148</v>
      </c>
      <c r="B19" s="95" t="s">
        <v>68</v>
      </c>
      <c r="C19" s="90">
        <v>0.05</v>
      </c>
      <c r="D19" s="90">
        <v>0.05</v>
      </c>
      <c r="E19" s="90">
        <v>0</v>
      </c>
      <c r="F19" s="90">
        <v>0</v>
      </c>
      <c r="G19" s="90">
        <v>0</v>
      </c>
      <c r="H19" s="90">
        <v>0</v>
      </c>
      <c r="I19" s="99">
        <f t="shared" si="0"/>
        <v>-1</v>
      </c>
      <c r="J19" s="97">
        <f t="shared" si="1"/>
        <v>-1</v>
      </c>
      <c r="K19" s="98">
        <f t="shared" si="2"/>
        <v>0</v>
      </c>
    </row>
    <row r="20" spans="1:11" ht="18.75" customHeight="1">
      <c r="A20" s="95" t="s">
        <v>97</v>
      </c>
      <c r="B20" s="95" t="s">
        <v>123</v>
      </c>
      <c r="C20" s="90">
        <v>0.05</v>
      </c>
      <c r="D20" s="90">
        <v>0.05</v>
      </c>
      <c r="E20" s="90">
        <v>0</v>
      </c>
      <c r="F20" s="90">
        <v>0</v>
      </c>
      <c r="G20" s="90">
        <v>0</v>
      </c>
      <c r="H20" s="90">
        <v>0</v>
      </c>
      <c r="I20" s="99">
        <f t="shared" si="0"/>
        <v>-1</v>
      </c>
      <c r="J20" s="97">
        <f t="shared" si="1"/>
        <v>-1</v>
      </c>
      <c r="K20" s="98">
        <f t="shared" si="2"/>
        <v>0</v>
      </c>
    </row>
    <row r="21" spans="1:11" ht="15.75" customHeight="1">
      <c r="A21" s="95" t="s">
        <v>66</v>
      </c>
      <c r="B21" s="95" t="s">
        <v>139</v>
      </c>
      <c r="C21" s="90">
        <v>12.42</v>
      </c>
      <c r="D21" s="90">
        <v>12.42</v>
      </c>
      <c r="E21" s="90">
        <v>0</v>
      </c>
      <c r="F21" s="90">
        <v>10.61</v>
      </c>
      <c r="G21" s="90">
        <v>10.61</v>
      </c>
      <c r="H21" s="90">
        <v>0</v>
      </c>
      <c r="I21" s="99">
        <f t="shared" si="0"/>
        <v>-0.14573268921095012</v>
      </c>
      <c r="J21" s="97">
        <f t="shared" si="1"/>
        <v>-0.14573268921095012</v>
      </c>
      <c r="K21" s="98">
        <f t="shared" si="2"/>
        <v>0</v>
      </c>
    </row>
    <row r="22" spans="1:11" ht="15.75" customHeight="1">
      <c r="A22" s="95" t="s">
        <v>19</v>
      </c>
      <c r="B22" s="95" t="s">
        <v>25</v>
      </c>
      <c r="C22" s="90">
        <v>12.42</v>
      </c>
      <c r="D22" s="90">
        <v>12.42</v>
      </c>
      <c r="E22" s="90">
        <v>0</v>
      </c>
      <c r="F22" s="90">
        <v>10.61</v>
      </c>
      <c r="G22" s="90">
        <v>10.61</v>
      </c>
      <c r="H22" s="90">
        <v>0</v>
      </c>
      <c r="I22" s="99">
        <f t="shared" si="0"/>
        <v>-0.14573268921095012</v>
      </c>
      <c r="J22" s="97">
        <f t="shared" si="1"/>
        <v>-0.14573268921095012</v>
      </c>
      <c r="K22" s="98">
        <f t="shared" si="2"/>
        <v>0</v>
      </c>
    </row>
    <row r="23" spans="1:11" ht="15.75" customHeight="1">
      <c r="A23" s="95" t="s">
        <v>59</v>
      </c>
      <c r="B23" s="95" t="s">
        <v>159</v>
      </c>
      <c r="C23" s="90">
        <v>7.28</v>
      </c>
      <c r="D23" s="90">
        <v>7.28</v>
      </c>
      <c r="E23" s="90">
        <v>0</v>
      </c>
      <c r="F23" s="90">
        <v>7.36</v>
      </c>
      <c r="G23" s="90">
        <v>7.36</v>
      </c>
      <c r="H23" s="90">
        <v>0</v>
      </c>
      <c r="I23" s="99">
        <f t="shared" si="0"/>
        <v>0.010989010989010999</v>
      </c>
      <c r="J23" s="97">
        <f t="shared" si="1"/>
        <v>0.010989010989010999</v>
      </c>
      <c r="K23" s="98">
        <f t="shared" si="2"/>
        <v>0</v>
      </c>
    </row>
    <row r="24" spans="1:11" ht="15.75" customHeight="1">
      <c r="A24" s="95" t="s">
        <v>10</v>
      </c>
      <c r="B24" s="95" t="s">
        <v>42</v>
      </c>
      <c r="C24" s="90">
        <v>5.14</v>
      </c>
      <c r="D24" s="90">
        <v>5.14</v>
      </c>
      <c r="E24" s="90">
        <v>0</v>
      </c>
      <c r="F24" s="90">
        <v>3.25</v>
      </c>
      <c r="G24" s="90">
        <v>3.25</v>
      </c>
      <c r="H24" s="90">
        <v>0</v>
      </c>
      <c r="I24" s="99">
        <f t="shared" si="0"/>
        <v>-0.367704280155642</v>
      </c>
      <c r="J24" s="97">
        <f t="shared" si="1"/>
        <v>-0.367704280155642</v>
      </c>
      <c r="K24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52</v>
      </c>
      <c r="B2" s="8"/>
      <c r="C2" s="8"/>
      <c r="D2" s="8"/>
    </row>
    <row r="3" spans="2:4" ht="10.5" customHeight="1">
      <c r="B3" s="3"/>
      <c r="D3" s="13" t="s">
        <v>95</v>
      </c>
    </row>
    <row r="4" spans="1:4" ht="23.25" customHeight="1">
      <c r="A4" s="59" t="s">
        <v>65</v>
      </c>
      <c r="B4" s="60"/>
      <c r="C4" s="111" t="s">
        <v>120</v>
      </c>
      <c r="D4" s="109" t="s">
        <v>102</v>
      </c>
    </row>
    <row r="5" spans="1:4" ht="19.5" customHeight="1">
      <c r="A5" s="51" t="s">
        <v>158</v>
      </c>
      <c r="B5" s="64" t="s">
        <v>136</v>
      </c>
      <c r="C5" s="111"/>
      <c r="D5" s="110"/>
    </row>
    <row r="6" spans="1:6" ht="19.5" customHeight="1">
      <c r="A6" s="50" t="s">
        <v>118</v>
      </c>
      <c r="B6" s="50" t="s">
        <v>118</v>
      </c>
      <c r="C6" s="65" t="s">
        <v>118</v>
      </c>
      <c r="D6" s="50" t="s">
        <v>118</v>
      </c>
      <c r="E6" s="10"/>
      <c r="F6" s="10"/>
    </row>
    <row r="7" spans="1:6" ht="15.75" customHeight="1">
      <c r="A7" s="103"/>
      <c r="B7" s="100" t="s">
        <v>37</v>
      </c>
      <c r="C7" s="101">
        <v>122.46</v>
      </c>
      <c r="D7" s="102"/>
      <c r="E7" s="11"/>
      <c r="F7" s="11"/>
    </row>
    <row r="8" spans="1:4" ht="15.75" customHeight="1">
      <c r="A8" s="103" t="s">
        <v>131</v>
      </c>
      <c r="B8" s="100" t="s">
        <v>100</v>
      </c>
      <c r="C8" s="101">
        <v>90.26</v>
      </c>
      <c r="D8" s="102"/>
    </row>
    <row r="9" spans="1:4" ht="15.75" customHeight="1">
      <c r="A9" s="103" t="s">
        <v>13</v>
      </c>
      <c r="B9" s="100" t="s">
        <v>141</v>
      </c>
      <c r="C9" s="101">
        <v>31.65</v>
      </c>
      <c r="D9" s="102"/>
    </row>
    <row r="10" spans="1:4" ht="15.75" customHeight="1">
      <c r="A10" s="103" t="s">
        <v>64</v>
      </c>
      <c r="B10" s="100" t="s">
        <v>89</v>
      </c>
      <c r="C10" s="101">
        <v>4.28</v>
      </c>
      <c r="D10" s="102"/>
    </row>
    <row r="11" spans="1:4" ht="15.75" customHeight="1">
      <c r="A11" s="103" t="s">
        <v>144</v>
      </c>
      <c r="B11" s="100" t="s">
        <v>33</v>
      </c>
      <c r="C11" s="101">
        <v>23.99</v>
      </c>
      <c r="D11" s="102"/>
    </row>
    <row r="12" spans="1:4" ht="15.75" customHeight="1">
      <c r="A12" s="103" t="s">
        <v>113</v>
      </c>
      <c r="B12" s="100" t="s">
        <v>46</v>
      </c>
      <c r="C12" s="101">
        <v>29.14</v>
      </c>
      <c r="D12" s="102"/>
    </row>
    <row r="13" spans="1:4" ht="15.75" customHeight="1">
      <c r="A13" s="103" t="s">
        <v>4</v>
      </c>
      <c r="B13" s="100" t="s">
        <v>77</v>
      </c>
      <c r="C13" s="101">
        <v>1.2</v>
      </c>
      <c r="D13" s="102"/>
    </row>
    <row r="14" spans="1:4" ht="15.75" customHeight="1">
      <c r="A14" s="103" t="s">
        <v>99</v>
      </c>
      <c r="B14" s="100" t="s">
        <v>119</v>
      </c>
      <c r="C14" s="101">
        <v>14.11</v>
      </c>
      <c r="D14" s="102"/>
    </row>
    <row r="15" spans="1:4" ht="15.75" customHeight="1">
      <c r="A15" s="103" t="s">
        <v>116</v>
      </c>
      <c r="B15" s="100" t="s">
        <v>82</v>
      </c>
      <c r="C15" s="101">
        <v>1.7</v>
      </c>
      <c r="D15" s="102"/>
    </row>
    <row r="16" spans="1:4" ht="15.75" customHeight="1">
      <c r="A16" s="103" t="s">
        <v>115</v>
      </c>
      <c r="B16" s="100" t="s">
        <v>41</v>
      </c>
      <c r="C16" s="101">
        <v>0.1</v>
      </c>
      <c r="D16" s="102"/>
    </row>
    <row r="17" spans="1:4" ht="15.75" customHeight="1">
      <c r="A17" s="103" t="s">
        <v>67</v>
      </c>
      <c r="B17" s="100" t="s">
        <v>74</v>
      </c>
      <c r="C17" s="101">
        <v>6</v>
      </c>
      <c r="D17" s="102"/>
    </row>
    <row r="18" spans="1:4" ht="15.75" customHeight="1">
      <c r="A18" s="103" t="s">
        <v>135</v>
      </c>
      <c r="B18" s="100" t="s">
        <v>86</v>
      </c>
      <c r="C18" s="101">
        <v>2</v>
      </c>
      <c r="D18" s="102"/>
    </row>
    <row r="19" spans="1:4" ht="15.75" customHeight="1">
      <c r="A19" s="103" t="s">
        <v>6</v>
      </c>
      <c r="B19" s="100" t="s">
        <v>153</v>
      </c>
      <c r="C19" s="101">
        <v>1.5</v>
      </c>
      <c r="D19" s="102"/>
    </row>
    <row r="20" spans="1:4" ht="15.75" customHeight="1">
      <c r="A20" s="103" t="s">
        <v>5</v>
      </c>
      <c r="B20" s="100" t="s">
        <v>0</v>
      </c>
      <c r="C20" s="101">
        <v>1</v>
      </c>
      <c r="D20" s="102"/>
    </row>
    <row r="21" spans="1:4" ht="15.75" customHeight="1">
      <c r="A21" s="103" t="s">
        <v>54</v>
      </c>
      <c r="B21" s="100" t="s">
        <v>36</v>
      </c>
      <c r="C21" s="101">
        <v>1</v>
      </c>
      <c r="D21" s="102"/>
    </row>
    <row r="22" spans="1:4" ht="15.75" customHeight="1">
      <c r="A22" s="103" t="s">
        <v>156</v>
      </c>
      <c r="B22" s="100" t="s">
        <v>96</v>
      </c>
      <c r="C22" s="101">
        <v>0.06</v>
      </c>
      <c r="D22" s="102"/>
    </row>
    <row r="23" spans="1:4" ht="15.75" customHeight="1">
      <c r="A23" s="103" t="s">
        <v>53</v>
      </c>
      <c r="B23" s="100" t="s">
        <v>85</v>
      </c>
      <c r="C23" s="101">
        <v>0.75</v>
      </c>
      <c r="D23" s="102"/>
    </row>
    <row r="24" spans="1:4" ht="15.75" customHeight="1">
      <c r="A24" s="103" t="s">
        <v>47</v>
      </c>
      <c r="B24" s="100" t="s">
        <v>3</v>
      </c>
      <c r="C24" s="101">
        <v>17.49</v>
      </c>
      <c r="D24" s="102"/>
    </row>
    <row r="25" spans="1:4" ht="15.75" customHeight="1">
      <c r="A25" s="103" t="s">
        <v>18</v>
      </c>
      <c r="B25" s="100" t="s">
        <v>49</v>
      </c>
      <c r="C25" s="101">
        <v>3.75</v>
      </c>
      <c r="D25" s="102"/>
    </row>
    <row r="26" spans="1:4" ht="15.75" customHeight="1">
      <c r="A26" s="103" t="s">
        <v>71</v>
      </c>
      <c r="B26" s="100" t="s">
        <v>8</v>
      </c>
      <c r="C26" s="101">
        <v>0.01</v>
      </c>
      <c r="D26" s="102"/>
    </row>
    <row r="27" spans="1:4" ht="15.75" customHeight="1">
      <c r="A27" s="103" t="s">
        <v>32</v>
      </c>
      <c r="B27" s="100" t="s">
        <v>132</v>
      </c>
      <c r="C27" s="101">
        <v>7.36</v>
      </c>
      <c r="D27" s="102"/>
    </row>
    <row r="28" spans="1:4" ht="15.75" customHeight="1">
      <c r="A28" s="103" t="s">
        <v>88</v>
      </c>
      <c r="B28" s="100" t="s">
        <v>76</v>
      </c>
      <c r="C28" s="101">
        <v>3.25</v>
      </c>
      <c r="D28" s="102"/>
    </row>
    <row r="29" spans="1:4" ht="15.75" customHeight="1">
      <c r="A29" s="103" t="s">
        <v>151</v>
      </c>
      <c r="B29" s="100" t="s">
        <v>55</v>
      </c>
      <c r="C29" s="101">
        <v>3.12</v>
      </c>
      <c r="D29" s="102"/>
    </row>
    <row r="30" spans="1:4" ht="15.75" customHeight="1">
      <c r="A30" s="103" t="s">
        <v>62</v>
      </c>
      <c r="B30" s="100" t="s">
        <v>27</v>
      </c>
      <c r="C30" s="101">
        <v>0.6</v>
      </c>
      <c r="D30" s="102"/>
    </row>
    <row r="31" spans="1:4" ht="15.75" customHeight="1">
      <c r="A31" s="103" t="s">
        <v>91</v>
      </c>
      <c r="B31" s="100" t="s">
        <v>125</v>
      </c>
      <c r="C31" s="101">
        <v>0.6</v>
      </c>
      <c r="D31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95</v>
      </c>
    </row>
    <row r="4" spans="1:11" ht="23.25" customHeight="1">
      <c r="A4" s="59" t="s">
        <v>65</v>
      </c>
      <c r="B4" s="60"/>
      <c r="C4" s="56" t="s">
        <v>129</v>
      </c>
      <c r="D4" s="56"/>
      <c r="E4" s="56"/>
      <c r="F4" s="55" t="s">
        <v>120</v>
      </c>
      <c r="G4" s="57"/>
      <c r="H4" s="12"/>
      <c r="I4" s="12" t="s">
        <v>20</v>
      </c>
      <c r="J4" s="12"/>
      <c r="K4" s="58"/>
    </row>
    <row r="5" spans="1:11" ht="19.5" customHeight="1">
      <c r="A5" s="51" t="s">
        <v>158</v>
      </c>
      <c r="B5" s="54" t="s">
        <v>50</v>
      </c>
      <c r="C5" s="52" t="s">
        <v>37</v>
      </c>
      <c r="D5" s="53" t="s">
        <v>12</v>
      </c>
      <c r="E5" s="52" t="s">
        <v>105</v>
      </c>
      <c r="F5" s="52" t="s">
        <v>37</v>
      </c>
      <c r="G5" s="53" t="s">
        <v>12</v>
      </c>
      <c r="H5" s="52" t="s">
        <v>105</v>
      </c>
      <c r="I5" s="52" t="s">
        <v>37</v>
      </c>
      <c r="J5" s="53" t="s">
        <v>12</v>
      </c>
      <c r="K5" s="61" t="s">
        <v>105</v>
      </c>
    </row>
    <row r="6" spans="1:13" ht="19.5" customHeight="1">
      <c r="A6" s="65" t="s">
        <v>118</v>
      </c>
      <c r="B6" s="50" t="s">
        <v>118</v>
      </c>
      <c r="C6" s="50" t="s">
        <v>118</v>
      </c>
      <c r="D6" s="50" t="s">
        <v>118</v>
      </c>
      <c r="E6" s="65" t="s">
        <v>118</v>
      </c>
      <c r="F6" s="50" t="s">
        <v>118</v>
      </c>
      <c r="G6" s="50" t="s">
        <v>118</v>
      </c>
      <c r="H6" s="50" t="s">
        <v>118</v>
      </c>
      <c r="I6" s="50" t="s">
        <v>118</v>
      </c>
      <c r="J6" s="50" t="s">
        <v>118</v>
      </c>
      <c r="K6" s="50" t="s">
        <v>118</v>
      </c>
      <c r="L6" s="10"/>
      <c r="M6" s="10"/>
    </row>
    <row r="7" spans="1:13" ht="15.75" customHeight="1">
      <c r="A7" s="95"/>
      <c r="B7" s="95"/>
      <c r="C7" s="90"/>
      <c r="D7" s="90"/>
      <c r="E7" s="90"/>
      <c r="F7" s="90"/>
      <c r="G7" s="90"/>
      <c r="H7" s="90"/>
      <c r="I7" s="99">
        <f>IF(C7&gt;0,(F7-C7)/C7,0)</f>
        <v>0</v>
      </c>
      <c r="J7" s="97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4" t="s">
        <v>11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108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78" t="s">
        <v>65</v>
      </c>
      <c r="B5" s="108" t="s">
        <v>143</v>
      </c>
      <c r="C5" s="79" t="s">
        <v>65</v>
      </c>
      <c r="D5" s="32" t="s">
        <v>143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78"/>
      <c r="B6" s="80"/>
      <c r="C6" s="79"/>
      <c r="D6" s="63" t="s">
        <v>98</v>
      </c>
      <c r="E6" s="66" t="s">
        <v>112</v>
      </c>
      <c r="F6" s="85" t="s">
        <v>110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7</v>
      </c>
      <c r="B7" s="104">
        <v>251.66</v>
      </c>
      <c r="C7" s="86" t="s">
        <v>26</v>
      </c>
      <c r="D7" s="87">
        <f aca="true" t="shared" si="0" ref="D7:D34">E7+F7</f>
        <v>0</v>
      </c>
      <c r="E7" s="90">
        <v>0</v>
      </c>
      <c r="F7" s="9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109</v>
      </c>
      <c r="B8" s="93">
        <v>0</v>
      </c>
      <c r="C8" s="86" t="s">
        <v>70</v>
      </c>
      <c r="D8" s="87">
        <f t="shared" si="0"/>
        <v>0</v>
      </c>
      <c r="E8" s="90">
        <v>0</v>
      </c>
      <c r="F8" s="9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8"/>
      <c r="B9" s="68"/>
      <c r="C9" s="47" t="s">
        <v>15</v>
      </c>
      <c r="D9" s="87">
        <f t="shared" si="0"/>
        <v>0</v>
      </c>
      <c r="E9" s="90">
        <v>0</v>
      </c>
      <c r="F9" s="9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8"/>
      <c r="B10" s="26"/>
      <c r="C10" s="47" t="s">
        <v>78</v>
      </c>
      <c r="D10" s="87">
        <f t="shared" si="0"/>
        <v>0</v>
      </c>
      <c r="E10" s="90">
        <v>0</v>
      </c>
      <c r="F10" s="9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128</v>
      </c>
      <c r="D11" s="87">
        <f t="shared" si="0"/>
        <v>0</v>
      </c>
      <c r="E11" s="90">
        <v>0</v>
      </c>
      <c r="F11" s="9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51</v>
      </c>
      <c r="D12" s="87">
        <f t="shared" si="0"/>
        <v>0</v>
      </c>
      <c r="E12" s="90">
        <v>0</v>
      </c>
      <c r="F12" s="9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104</v>
      </c>
      <c r="D13" s="87">
        <f t="shared" si="0"/>
        <v>0</v>
      </c>
      <c r="E13" s="90">
        <v>0</v>
      </c>
      <c r="F13" s="9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122</v>
      </c>
      <c r="D14" s="87">
        <f t="shared" si="0"/>
        <v>236.52</v>
      </c>
      <c r="E14" s="90">
        <v>236.52</v>
      </c>
      <c r="F14" s="9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155</v>
      </c>
      <c r="D15" s="87">
        <f t="shared" si="0"/>
        <v>0</v>
      </c>
      <c r="E15" s="90">
        <v>0</v>
      </c>
      <c r="F15" s="9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22</v>
      </c>
      <c r="D16" s="87">
        <f t="shared" si="0"/>
        <v>4.53</v>
      </c>
      <c r="E16" s="90">
        <v>4.53</v>
      </c>
      <c r="F16" s="9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84</v>
      </c>
      <c r="D17" s="87">
        <f t="shared" si="0"/>
        <v>0</v>
      </c>
      <c r="E17" s="90">
        <v>0</v>
      </c>
      <c r="F17" s="9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79</v>
      </c>
      <c r="D18" s="87">
        <f t="shared" si="0"/>
        <v>0</v>
      </c>
      <c r="E18" s="90">
        <v>0</v>
      </c>
      <c r="F18" s="9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17</v>
      </c>
      <c r="D19" s="87">
        <f t="shared" si="0"/>
        <v>0</v>
      </c>
      <c r="E19" s="90">
        <v>0</v>
      </c>
      <c r="F19" s="9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146</v>
      </c>
      <c r="D20" s="87">
        <f t="shared" si="0"/>
        <v>0</v>
      </c>
      <c r="E20" s="90">
        <v>0</v>
      </c>
      <c r="F20" s="9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16</v>
      </c>
      <c r="D21" s="87">
        <f t="shared" si="0"/>
        <v>0</v>
      </c>
      <c r="E21" s="90">
        <v>0</v>
      </c>
      <c r="F21" s="9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35</v>
      </c>
      <c r="D22" s="87">
        <f t="shared" si="0"/>
        <v>0</v>
      </c>
      <c r="E22" s="90">
        <v>0</v>
      </c>
      <c r="F22" s="9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121</v>
      </c>
      <c r="D23" s="87">
        <f t="shared" si="0"/>
        <v>0</v>
      </c>
      <c r="E23" s="90">
        <v>0</v>
      </c>
      <c r="F23" s="9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44</v>
      </c>
      <c r="D24" s="87">
        <f t="shared" si="0"/>
        <v>0</v>
      </c>
      <c r="E24" s="90">
        <v>0</v>
      </c>
      <c r="F24" s="9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106</v>
      </c>
      <c r="D25" s="87">
        <f t="shared" si="0"/>
        <v>0</v>
      </c>
      <c r="E25" s="90">
        <v>0</v>
      </c>
      <c r="F25" s="9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139</v>
      </c>
      <c r="D26" s="87">
        <f t="shared" si="0"/>
        <v>10.61</v>
      </c>
      <c r="E26" s="90">
        <v>10.61</v>
      </c>
      <c r="F26" s="9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43</v>
      </c>
      <c r="D27" s="87">
        <f t="shared" si="0"/>
        <v>0</v>
      </c>
      <c r="E27" s="90">
        <v>0</v>
      </c>
      <c r="F27" s="9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29</v>
      </c>
      <c r="D28" s="87">
        <f t="shared" si="0"/>
        <v>0</v>
      </c>
      <c r="E28" s="90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150</v>
      </c>
      <c r="D29" s="87">
        <f t="shared" si="0"/>
        <v>0</v>
      </c>
      <c r="E29" s="90">
        <v>0</v>
      </c>
      <c r="F29" s="9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7">
        <f t="shared" si="0"/>
        <v>0</v>
      </c>
      <c r="E30" s="90">
        <v>0</v>
      </c>
      <c r="F30" s="9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149</v>
      </c>
      <c r="D31" s="87">
        <f t="shared" si="0"/>
        <v>0</v>
      </c>
      <c r="E31" s="90">
        <v>0</v>
      </c>
      <c r="F31" s="9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58</v>
      </c>
      <c r="D32" s="87">
        <f t="shared" si="0"/>
        <v>0</v>
      </c>
      <c r="E32" s="90">
        <v>0</v>
      </c>
      <c r="F32" s="9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147</v>
      </c>
      <c r="D33" s="87">
        <f t="shared" si="0"/>
        <v>0</v>
      </c>
      <c r="E33" s="90">
        <v>0</v>
      </c>
      <c r="F33" s="9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48</v>
      </c>
      <c r="D34" s="87">
        <f t="shared" si="0"/>
        <v>0</v>
      </c>
      <c r="E34" s="90">
        <v>0</v>
      </c>
      <c r="F34" s="9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34</v>
      </c>
      <c r="B36" s="89">
        <f>SUM(B7:B8)</f>
        <v>251.66</v>
      </c>
      <c r="C36" s="47" t="s">
        <v>31</v>
      </c>
      <c r="D36" s="72">
        <f>SUM(D7:D34)</f>
        <v>251.66000000000003</v>
      </c>
      <c r="E36" s="72">
        <f>SUM(E7:E34)</f>
        <v>251.66000000000003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90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95</v>
      </c>
    </row>
    <row r="4" spans="1:7" ht="23.25" customHeight="1">
      <c r="A4" s="59" t="s">
        <v>65</v>
      </c>
      <c r="B4" s="60"/>
      <c r="C4" s="81" t="s">
        <v>34</v>
      </c>
      <c r="D4" s="83" t="s">
        <v>112</v>
      </c>
      <c r="E4" s="83" t="s">
        <v>94</v>
      </c>
      <c r="F4" s="83" t="s">
        <v>157</v>
      </c>
      <c r="G4" s="82" t="s">
        <v>111</v>
      </c>
    </row>
    <row r="5" spans="1:7" ht="19.5" customHeight="1">
      <c r="A5" s="51" t="s">
        <v>158</v>
      </c>
      <c r="B5" s="64" t="s">
        <v>50</v>
      </c>
      <c r="C5" s="81"/>
      <c r="D5" s="83"/>
      <c r="E5" s="83"/>
      <c r="F5" s="83"/>
      <c r="G5" s="82"/>
    </row>
    <row r="6" spans="1:9" ht="19.5" customHeight="1">
      <c r="A6" s="65" t="s">
        <v>118</v>
      </c>
      <c r="B6" s="50" t="s">
        <v>118</v>
      </c>
      <c r="C6" s="50" t="s">
        <v>118</v>
      </c>
      <c r="D6" s="50" t="s">
        <v>118</v>
      </c>
      <c r="E6" s="50" t="s">
        <v>118</v>
      </c>
      <c r="F6" s="50" t="s">
        <v>118</v>
      </c>
      <c r="G6" s="50" t="s">
        <v>118</v>
      </c>
      <c r="H6" s="10"/>
      <c r="I6" s="10"/>
    </row>
    <row r="7" spans="1:9" ht="15.75" customHeight="1">
      <c r="A7" s="95"/>
      <c r="B7" s="103" t="s">
        <v>37</v>
      </c>
      <c r="C7" s="107">
        <v>251.66</v>
      </c>
      <c r="D7" s="105">
        <v>251.66</v>
      </c>
      <c r="E7" s="105">
        <v>0</v>
      </c>
      <c r="F7" s="105">
        <v>0</v>
      </c>
      <c r="G7" s="106">
        <v>0</v>
      </c>
      <c r="H7" s="11"/>
      <c r="I7" s="11"/>
    </row>
    <row r="8" spans="1:7" ht="15.75" customHeight="1">
      <c r="A8" s="95" t="s">
        <v>39</v>
      </c>
      <c r="B8" s="103" t="s">
        <v>122</v>
      </c>
      <c r="C8" s="107">
        <v>236.52</v>
      </c>
      <c r="D8" s="105">
        <v>236.52</v>
      </c>
      <c r="E8" s="105">
        <v>0</v>
      </c>
      <c r="F8" s="105">
        <v>0</v>
      </c>
      <c r="G8" s="106">
        <v>0</v>
      </c>
    </row>
    <row r="9" spans="1:7" ht="15.75" customHeight="1">
      <c r="A9" s="95" t="s">
        <v>134</v>
      </c>
      <c r="B9" s="103" t="s">
        <v>142</v>
      </c>
      <c r="C9" s="107">
        <v>214.98</v>
      </c>
      <c r="D9" s="105">
        <v>214.98</v>
      </c>
      <c r="E9" s="105">
        <v>0</v>
      </c>
      <c r="F9" s="105">
        <v>0</v>
      </c>
      <c r="G9" s="106">
        <v>0</v>
      </c>
    </row>
    <row r="10" spans="1:7" ht="15.75" customHeight="1">
      <c r="A10" s="95" t="s">
        <v>107</v>
      </c>
      <c r="B10" s="103" t="s">
        <v>124</v>
      </c>
      <c r="C10" s="107">
        <v>214.98</v>
      </c>
      <c r="D10" s="105">
        <v>214.98</v>
      </c>
      <c r="E10" s="105">
        <v>0</v>
      </c>
      <c r="F10" s="105">
        <v>0</v>
      </c>
      <c r="G10" s="106">
        <v>0</v>
      </c>
    </row>
    <row r="11" spans="1:7" ht="15.75" customHeight="1">
      <c r="A11" s="95" t="s">
        <v>133</v>
      </c>
      <c r="B11" s="103" t="s">
        <v>103</v>
      </c>
      <c r="C11" s="107">
        <v>21.54</v>
      </c>
      <c r="D11" s="105">
        <v>21.54</v>
      </c>
      <c r="E11" s="105">
        <v>0</v>
      </c>
      <c r="F11" s="105">
        <v>0</v>
      </c>
      <c r="G11" s="106">
        <v>0</v>
      </c>
    </row>
    <row r="12" spans="1:7" ht="15.75" customHeight="1">
      <c r="A12" s="95" t="s">
        <v>21</v>
      </c>
      <c r="B12" s="103" t="s">
        <v>93</v>
      </c>
      <c r="C12" s="107">
        <v>3.8</v>
      </c>
      <c r="D12" s="105">
        <v>3.8</v>
      </c>
      <c r="E12" s="105">
        <v>0</v>
      </c>
      <c r="F12" s="105">
        <v>0</v>
      </c>
      <c r="G12" s="106">
        <v>0</v>
      </c>
    </row>
    <row r="13" spans="1:7" ht="18.75" customHeight="1">
      <c r="A13" s="95" t="s">
        <v>75</v>
      </c>
      <c r="B13" s="103" t="s">
        <v>38</v>
      </c>
      <c r="C13" s="107">
        <v>12.83</v>
      </c>
      <c r="D13" s="105">
        <v>12.83</v>
      </c>
      <c r="E13" s="105">
        <v>0</v>
      </c>
      <c r="F13" s="105">
        <v>0</v>
      </c>
      <c r="G13" s="106">
        <v>0</v>
      </c>
    </row>
    <row r="14" spans="1:7" ht="15.75" customHeight="1">
      <c r="A14" s="95" t="s">
        <v>23</v>
      </c>
      <c r="B14" s="103" t="s">
        <v>61</v>
      </c>
      <c r="C14" s="107">
        <v>4.91</v>
      </c>
      <c r="D14" s="105">
        <v>4.91</v>
      </c>
      <c r="E14" s="105">
        <v>0</v>
      </c>
      <c r="F14" s="105">
        <v>0</v>
      </c>
      <c r="G14" s="106">
        <v>0</v>
      </c>
    </row>
    <row r="15" spans="1:7" ht="15.75" customHeight="1">
      <c r="A15" s="95" t="s">
        <v>80</v>
      </c>
      <c r="B15" s="103" t="s">
        <v>22</v>
      </c>
      <c r="C15" s="107">
        <v>4.53</v>
      </c>
      <c r="D15" s="105">
        <v>4.53</v>
      </c>
      <c r="E15" s="105">
        <v>0</v>
      </c>
      <c r="F15" s="105">
        <v>0</v>
      </c>
      <c r="G15" s="106">
        <v>0</v>
      </c>
    </row>
    <row r="16" spans="1:7" ht="15.75" customHeight="1">
      <c r="A16" s="95" t="s">
        <v>40</v>
      </c>
      <c r="B16" s="103" t="s">
        <v>83</v>
      </c>
      <c r="C16" s="107">
        <v>4.53</v>
      </c>
      <c r="D16" s="105">
        <v>4.53</v>
      </c>
      <c r="E16" s="105">
        <v>0</v>
      </c>
      <c r="F16" s="105">
        <v>0</v>
      </c>
      <c r="G16" s="106">
        <v>0</v>
      </c>
    </row>
    <row r="17" spans="1:7" ht="15.75" customHeight="1">
      <c r="A17" s="95" t="s">
        <v>45</v>
      </c>
      <c r="B17" s="103" t="s">
        <v>14</v>
      </c>
      <c r="C17" s="107">
        <v>3.99</v>
      </c>
      <c r="D17" s="105">
        <v>3.99</v>
      </c>
      <c r="E17" s="105">
        <v>0</v>
      </c>
      <c r="F17" s="105">
        <v>0</v>
      </c>
      <c r="G17" s="106">
        <v>0</v>
      </c>
    </row>
    <row r="18" spans="1:7" ht="15.75" customHeight="1">
      <c r="A18" s="95" t="s">
        <v>138</v>
      </c>
      <c r="B18" s="103" t="s">
        <v>137</v>
      </c>
      <c r="C18" s="107">
        <v>0.54</v>
      </c>
      <c r="D18" s="105">
        <v>0.54</v>
      </c>
      <c r="E18" s="105">
        <v>0</v>
      </c>
      <c r="F18" s="105">
        <v>0</v>
      </c>
      <c r="G18" s="106">
        <v>0</v>
      </c>
    </row>
    <row r="19" spans="1:7" ht="15.75" customHeight="1">
      <c r="A19" s="95" t="s">
        <v>66</v>
      </c>
      <c r="B19" s="103" t="s">
        <v>139</v>
      </c>
      <c r="C19" s="107">
        <v>10.61</v>
      </c>
      <c r="D19" s="105">
        <v>10.61</v>
      </c>
      <c r="E19" s="105">
        <v>0</v>
      </c>
      <c r="F19" s="105">
        <v>0</v>
      </c>
      <c r="G19" s="106">
        <v>0</v>
      </c>
    </row>
    <row r="20" spans="1:7" ht="15.75" customHeight="1">
      <c r="A20" s="95" t="s">
        <v>92</v>
      </c>
      <c r="B20" s="103" t="s">
        <v>25</v>
      </c>
      <c r="C20" s="107">
        <v>10.61</v>
      </c>
      <c r="D20" s="105">
        <v>10.61</v>
      </c>
      <c r="E20" s="105">
        <v>0</v>
      </c>
      <c r="F20" s="105">
        <v>0</v>
      </c>
      <c r="G20" s="106">
        <v>0</v>
      </c>
    </row>
    <row r="21" spans="1:7" ht="15.75" customHeight="1">
      <c r="A21" s="95" t="s">
        <v>126</v>
      </c>
      <c r="B21" s="103" t="s">
        <v>159</v>
      </c>
      <c r="C21" s="107">
        <v>7.36</v>
      </c>
      <c r="D21" s="105">
        <v>7.36</v>
      </c>
      <c r="E21" s="105">
        <v>0</v>
      </c>
      <c r="F21" s="105">
        <v>0</v>
      </c>
      <c r="G21" s="106">
        <v>0</v>
      </c>
    </row>
    <row r="22" spans="1:7" ht="15.75" customHeight="1">
      <c r="A22" s="95" t="s">
        <v>152</v>
      </c>
      <c r="B22" s="103" t="s">
        <v>42</v>
      </c>
      <c r="C22" s="107">
        <v>3.25</v>
      </c>
      <c r="D22" s="105">
        <v>3.25</v>
      </c>
      <c r="E22" s="105">
        <v>0</v>
      </c>
      <c r="F22" s="105">
        <v>0</v>
      </c>
      <c r="G22" s="106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81</v>
      </c>
      <c r="B2" s="8"/>
      <c r="C2" s="8"/>
      <c r="D2" s="8"/>
      <c r="E2" s="8"/>
    </row>
    <row r="3" spans="3:5" ht="10.5" customHeight="1">
      <c r="C3" s="3"/>
      <c r="D3" s="3"/>
      <c r="E3" s="13" t="s">
        <v>95</v>
      </c>
    </row>
    <row r="4" spans="1:5" ht="23.25" customHeight="1">
      <c r="A4" s="59" t="s">
        <v>65</v>
      </c>
      <c r="B4" s="60"/>
      <c r="C4" s="81" t="s">
        <v>31</v>
      </c>
      <c r="D4" s="83" t="s">
        <v>12</v>
      </c>
      <c r="E4" s="84" t="s">
        <v>105</v>
      </c>
    </row>
    <row r="5" spans="1:5" ht="19.5" customHeight="1">
      <c r="A5" s="51" t="s">
        <v>158</v>
      </c>
      <c r="B5" s="64" t="s">
        <v>50</v>
      </c>
      <c r="C5" s="81"/>
      <c r="D5" s="83"/>
      <c r="E5" s="84"/>
    </row>
    <row r="6" spans="1:7" ht="19.5" customHeight="1">
      <c r="A6" s="65" t="s">
        <v>118</v>
      </c>
      <c r="B6" s="50" t="s">
        <v>118</v>
      </c>
      <c r="C6" s="50" t="s">
        <v>118</v>
      </c>
      <c r="D6" s="50"/>
      <c r="E6" s="50" t="s">
        <v>118</v>
      </c>
      <c r="F6" s="10"/>
      <c r="G6" s="10"/>
    </row>
    <row r="7" spans="1:7" ht="15.75" customHeight="1">
      <c r="A7" s="95"/>
      <c r="B7" s="103" t="s">
        <v>37</v>
      </c>
      <c r="C7" s="92">
        <v>251.66</v>
      </c>
      <c r="D7" s="107">
        <v>122.46</v>
      </c>
      <c r="E7" s="106">
        <v>129.2</v>
      </c>
      <c r="F7" s="11"/>
      <c r="G7" s="11"/>
    </row>
    <row r="8" spans="1:5" ht="15.75" customHeight="1">
      <c r="A8" s="95" t="s">
        <v>39</v>
      </c>
      <c r="B8" s="103" t="s">
        <v>122</v>
      </c>
      <c r="C8" s="92">
        <v>236.52</v>
      </c>
      <c r="D8" s="107">
        <v>107.32</v>
      </c>
      <c r="E8" s="106">
        <v>129.2</v>
      </c>
    </row>
    <row r="9" spans="1:5" ht="15.75" customHeight="1">
      <c r="A9" s="95" t="s">
        <v>134</v>
      </c>
      <c r="B9" s="103" t="s">
        <v>142</v>
      </c>
      <c r="C9" s="92">
        <v>214.98</v>
      </c>
      <c r="D9" s="107">
        <v>85.78</v>
      </c>
      <c r="E9" s="106">
        <v>129.2</v>
      </c>
    </row>
    <row r="10" spans="1:5" ht="15.75" customHeight="1">
      <c r="A10" s="95" t="s">
        <v>107</v>
      </c>
      <c r="B10" s="103" t="s">
        <v>124</v>
      </c>
      <c r="C10" s="92">
        <v>214.98</v>
      </c>
      <c r="D10" s="107">
        <v>85.78</v>
      </c>
      <c r="E10" s="106">
        <v>129.2</v>
      </c>
    </row>
    <row r="11" spans="1:5" ht="15.75" customHeight="1">
      <c r="A11" s="95" t="s">
        <v>133</v>
      </c>
      <c r="B11" s="103" t="s">
        <v>103</v>
      </c>
      <c r="C11" s="92">
        <v>21.54</v>
      </c>
      <c r="D11" s="107">
        <v>21.54</v>
      </c>
      <c r="E11" s="106">
        <v>0</v>
      </c>
    </row>
    <row r="12" spans="1:5" ht="15.75" customHeight="1">
      <c r="A12" s="95" t="s">
        <v>21</v>
      </c>
      <c r="B12" s="103" t="s">
        <v>93</v>
      </c>
      <c r="C12" s="92">
        <v>3.8</v>
      </c>
      <c r="D12" s="107">
        <v>3.8</v>
      </c>
      <c r="E12" s="106">
        <v>0</v>
      </c>
    </row>
    <row r="13" spans="1:5" ht="18.75" customHeight="1">
      <c r="A13" s="95" t="s">
        <v>75</v>
      </c>
      <c r="B13" s="103" t="s">
        <v>38</v>
      </c>
      <c r="C13" s="92">
        <v>12.83</v>
      </c>
      <c r="D13" s="107">
        <v>12.83</v>
      </c>
      <c r="E13" s="106">
        <v>0</v>
      </c>
    </row>
    <row r="14" spans="1:5" ht="15.75" customHeight="1">
      <c r="A14" s="95" t="s">
        <v>23</v>
      </c>
      <c r="B14" s="103" t="s">
        <v>61</v>
      </c>
      <c r="C14" s="92">
        <v>4.91</v>
      </c>
      <c r="D14" s="107">
        <v>4.91</v>
      </c>
      <c r="E14" s="106">
        <v>0</v>
      </c>
    </row>
    <row r="15" spans="1:5" ht="15.75" customHeight="1">
      <c r="A15" s="95" t="s">
        <v>80</v>
      </c>
      <c r="B15" s="103" t="s">
        <v>22</v>
      </c>
      <c r="C15" s="92">
        <v>4.53</v>
      </c>
      <c r="D15" s="107">
        <v>4.53</v>
      </c>
      <c r="E15" s="106">
        <v>0</v>
      </c>
    </row>
    <row r="16" spans="1:5" ht="15.75" customHeight="1">
      <c r="A16" s="95" t="s">
        <v>40</v>
      </c>
      <c r="B16" s="103" t="s">
        <v>83</v>
      </c>
      <c r="C16" s="92">
        <v>4.53</v>
      </c>
      <c r="D16" s="107">
        <v>4.53</v>
      </c>
      <c r="E16" s="106">
        <v>0</v>
      </c>
    </row>
    <row r="17" spans="1:5" ht="15.75" customHeight="1">
      <c r="A17" s="95" t="s">
        <v>45</v>
      </c>
      <c r="B17" s="103" t="s">
        <v>14</v>
      </c>
      <c r="C17" s="92">
        <v>3.99</v>
      </c>
      <c r="D17" s="107">
        <v>3.99</v>
      </c>
      <c r="E17" s="106">
        <v>0</v>
      </c>
    </row>
    <row r="18" spans="1:5" ht="15.75" customHeight="1">
      <c r="A18" s="95" t="s">
        <v>138</v>
      </c>
      <c r="B18" s="103" t="s">
        <v>137</v>
      </c>
      <c r="C18" s="92">
        <v>0.54</v>
      </c>
      <c r="D18" s="107">
        <v>0.54</v>
      </c>
      <c r="E18" s="106">
        <v>0</v>
      </c>
    </row>
    <row r="19" spans="1:5" ht="15.75" customHeight="1">
      <c r="A19" s="95" t="s">
        <v>66</v>
      </c>
      <c r="B19" s="103" t="s">
        <v>139</v>
      </c>
      <c r="C19" s="92">
        <v>10.61</v>
      </c>
      <c r="D19" s="107">
        <v>10.61</v>
      </c>
      <c r="E19" s="106">
        <v>0</v>
      </c>
    </row>
    <row r="20" spans="1:5" ht="15.75" customHeight="1">
      <c r="A20" s="95" t="s">
        <v>92</v>
      </c>
      <c r="B20" s="103" t="s">
        <v>25</v>
      </c>
      <c r="C20" s="92">
        <v>10.61</v>
      </c>
      <c r="D20" s="107">
        <v>10.61</v>
      </c>
      <c r="E20" s="106">
        <v>0</v>
      </c>
    </row>
    <row r="21" spans="1:5" ht="15.75" customHeight="1">
      <c r="A21" s="95" t="s">
        <v>126</v>
      </c>
      <c r="B21" s="103" t="s">
        <v>159</v>
      </c>
      <c r="C21" s="92">
        <v>7.36</v>
      </c>
      <c r="D21" s="107">
        <v>7.36</v>
      </c>
      <c r="E21" s="106">
        <v>0</v>
      </c>
    </row>
    <row r="22" spans="1:5" ht="15.75" customHeight="1">
      <c r="A22" s="95" t="s">
        <v>152</v>
      </c>
      <c r="B22" s="103" t="s">
        <v>42</v>
      </c>
      <c r="C22" s="92">
        <v>3.25</v>
      </c>
      <c r="D22" s="107">
        <v>3.25</v>
      </c>
      <c r="E22" s="10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2016-12-15T01:22:42Z</dcterms:modified>
  <cp:category/>
  <cp:version/>
  <cp:contentType/>
  <cp:contentStatus/>
</cp:coreProperties>
</file>