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<sst xmlns="http://schemas.openxmlformats.org/spreadsheetml/2006/main" count="275" uniqueCount="149">
  <si>
    <t xml:space="preserve">  会议费</t>
  </si>
  <si>
    <t>收入</t>
  </si>
  <si>
    <t>其他支出</t>
  </si>
  <si>
    <t>对个人和家庭的补助</t>
  </si>
  <si>
    <t xml:space="preserve">  30215</t>
  </si>
  <si>
    <t xml:space="preserve">  30211</t>
  </si>
  <si>
    <t xml:space="preserve">  电费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</si>
  <si>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</si>
  <si>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</si>
  <si>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</si>
  <si>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</si>
  <si>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</si>
  <si>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</si>
  <si>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30206</t>
  </si>
  <si>
    <t>中国共产党晋中市委员会党校2016年预算收支总表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</si>
  <si>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</si>
  <si>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</si>
  <si>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</si>
  <si>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</si>
  <si>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</si>
  <si>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</si>
  <si>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中国共产党晋中市委员会党校2016年一般公共预算安排基本支出分经济科目表</t>
  </si>
  <si>
    <t>医疗卫生与计划生育支出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</si>
  <si>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</si>
  <si>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</si>
  <si>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</si>
  <si>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</si>
  <si>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</si>
  <si>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</si>
  <si>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</si>
  <si>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</si>
  <si>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</si>
  <si>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</si>
  <si>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</si>
  <si>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</si>
  <si>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</si>
  <si>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</si>
  <si>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</si>
  <si>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</si>
  <si>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</si>
  <si>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</si>
  <si>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</si>
  <si>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绩效工资</t>
  </si>
  <si>
    <t>303</t>
  </si>
  <si>
    <t xml:space="preserve">  委托业务费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</si>
  <si>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</si>
  <si>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</si>
  <si>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</si>
  <si>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</si>
  <si>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</si>
  <si>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</si>
  <si>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</si>
  <si>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</si>
  <si>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</si>
  <si>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</si>
  <si>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</si>
  <si>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</si>
  <si>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</si>
  <si>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</si>
  <si>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</si>
  <si>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30209</t>
  </si>
  <si>
    <t xml:space="preserve">  30205</t>
  </si>
  <si>
    <t>三、纳入专户管理的资金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</si>
  <si>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</si>
  <si>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</si>
  <si>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</si>
  <si>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</si>
  <si>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</si>
  <si>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物业管理费</t>
  </si>
  <si>
    <t>中国共产党晋中市委员会党校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</si>
  <si>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</si>
  <si>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</si>
  <si>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</si>
  <si>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</si>
  <si>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</si>
  <si>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</si>
  <si>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</si>
  <si>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</si>
  <si>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</si>
  <si>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</si>
  <si>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</si>
  <si>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</si>
  <si>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30227</t>
  </si>
  <si>
    <t>单位：万元</t>
  </si>
  <si>
    <t xml:space="preserve">  福利费</t>
  </si>
  <si>
    <t xml:space="preserve">    99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</si>
  <si>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</si>
  <si>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</si>
  <si>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</si>
  <si>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</si>
  <si>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</si>
  <si>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</si>
  <si>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</si>
  <si>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</si>
  <si>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</si>
  <si>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</si>
  <si>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</si>
  <si>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工会经费</t>
  </si>
  <si>
    <t xml:space="preserve">  30107</t>
  </si>
  <si>
    <t xml:space="preserve">  30103</t>
  </si>
  <si>
    <t>一、公共财政预算</t>
  </si>
  <si>
    <t xml:space="preserve">  30208</t>
  </si>
  <si>
    <t xml:space="preserve">  30200</t>
  </si>
  <si>
    <t>**</t>
  </si>
  <si>
    <t xml:space="preserve">  08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</si>
  <si>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</si>
  <si>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</si>
  <si>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</si>
  <si>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</si>
  <si>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</si>
  <si>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</si>
  <si>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 xml:space="preserve">  30239</t>
  </si>
  <si>
    <t>中国共产党晋中市委员会党校2016年一般公共预算支出预算表</t>
  </si>
  <si>
    <t xml:space="preserve">  离休费</t>
  </si>
  <si>
    <t xml:space="preserve">  进修及培训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</si>
  <si>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</si>
  <si>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</si>
  <si>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</si>
  <si>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</si>
  <si>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</si>
  <si>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</si>
  <si>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30210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</si>
  <si>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</si>
  <si>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</si>
  <si>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</si>
  <si>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</si>
  <si>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基本工资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</si>
  <si>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</si>
  <si>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</si>
  <si>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</si>
  <si>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</si>
  <si>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</si>
  <si>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</si>
  <si>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>中国共产党晋中市委员会党校2016年政府性基金预算支出预算表</t>
  </si>
  <si>
    <t>转移性支出</t>
  </si>
  <si>
    <t xml:space="preserve">    干部教育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</si>
  <si>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</si>
  <si>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</si>
  <si>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</si>
  <si>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</si>
  <si>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</si>
  <si>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>205</t>
  </si>
  <si>
    <t>二、纳入预算管理的政府性基金收入</t>
  </si>
  <si>
    <t xml:space="preserve">  其他交通费用</t>
  </si>
  <si>
    <t>社会保险基金支出</t>
  </si>
  <si>
    <t xml:space="preserve">  30229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</si>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</sst>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zoomScalePageLayoutView="0" workbookViewId="0" topLeftCell="B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83</v>
      </c>
    </row>
    <row r="4" spans="1:30" ht="31.5" customHeight="1">
      <c r="A4" s="6" t="s">
        <v>118</v>
      </c>
      <c r="B4" s="6" t="s">
        <v>35</v>
      </c>
      <c r="C4" s="17" t="s">
        <v>25</v>
      </c>
      <c r="D4" s="17" t="s">
        <v>63</v>
      </c>
      <c r="E4" s="17" t="s">
        <v>15</v>
      </c>
      <c r="F4" s="17" t="s">
        <v>71</v>
      </c>
      <c r="G4" s="17" t="s">
        <v>116</v>
      </c>
      <c r="H4" s="17" t="s">
        <v>48</v>
      </c>
      <c r="I4" s="17" t="s">
        <v>93</v>
      </c>
      <c r="J4" s="17" t="s">
        <v>109</v>
      </c>
      <c r="K4" s="17" t="s">
        <v>144</v>
      </c>
      <c r="L4" s="17" t="s">
        <v>22</v>
      </c>
      <c r="M4" s="17" t="s">
        <v>76</v>
      </c>
      <c r="N4" s="17" t="s">
        <v>72</v>
      </c>
      <c r="O4" s="17" t="s">
        <v>17</v>
      </c>
      <c r="P4" s="17" t="s">
        <v>129</v>
      </c>
      <c r="Q4" s="17" t="s">
        <v>16</v>
      </c>
      <c r="R4" s="17" t="s">
        <v>33</v>
      </c>
      <c r="S4" s="17" t="s">
        <v>108</v>
      </c>
      <c r="T4" s="17" t="s">
        <v>40</v>
      </c>
      <c r="U4" s="17" t="s">
        <v>95</v>
      </c>
      <c r="V4" s="17" t="s">
        <v>124</v>
      </c>
      <c r="W4" s="17" t="s">
        <v>115</v>
      </c>
      <c r="X4" s="18" t="s">
        <v>27</v>
      </c>
      <c r="Y4" s="18" t="s">
        <v>136</v>
      </c>
      <c r="Z4" s="18" t="s">
        <v>2</v>
      </c>
      <c r="AA4" s="17" t="s">
        <v>134</v>
      </c>
      <c r="AB4" s="18" t="s">
        <v>53</v>
      </c>
      <c r="AC4" s="62" t="s">
        <v>130</v>
      </c>
      <c r="AD4" s="18" t="s">
        <v>45</v>
      </c>
    </row>
    <row r="5" spans="1:30" ht="13.5" customHeight="1">
      <c r="A5" s="7" t="s">
        <v>103</v>
      </c>
      <c r="B5" s="7" t="s">
        <v>103</v>
      </c>
      <c r="C5" s="7" t="s">
        <v>103</v>
      </c>
      <c r="D5" s="7" t="s">
        <v>103</v>
      </c>
      <c r="E5" s="7" t="s">
        <v>103</v>
      </c>
      <c r="F5" s="7" t="s">
        <v>103</v>
      </c>
      <c r="G5" s="7" t="s">
        <v>103</v>
      </c>
      <c r="H5" s="7" t="s">
        <v>103</v>
      </c>
      <c r="I5" s="7" t="s">
        <v>103</v>
      </c>
      <c r="J5" s="7" t="s">
        <v>103</v>
      </c>
      <c r="K5" s="7" t="s">
        <v>103</v>
      </c>
      <c r="L5" s="7" t="s">
        <v>103</v>
      </c>
      <c r="M5" s="7" t="s">
        <v>103</v>
      </c>
      <c r="N5" s="7" t="s">
        <v>103</v>
      </c>
      <c r="O5" s="7" t="s">
        <v>103</v>
      </c>
      <c r="P5" s="7" t="s">
        <v>103</v>
      </c>
      <c r="Q5" s="7" t="s">
        <v>103</v>
      </c>
      <c r="R5" s="7" t="s">
        <v>103</v>
      </c>
      <c r="S5" s="7" t="s">
        <v>103</v>
      </c>
      <c r="T5" s="7" t="s">
        <v>103</v>
      </c>
      <c r="U5" s="7" t="s">
        <v>103</v>
      </c>
      <c r="V5" s="7" t="s">
        <v>103</v>
      </c>
      <c r="W5" s="7" t="s">
        <v>103</v>
      </c>
      <c r="X5" s="7" t="s">
        <v>103</v>
      </c>
      <c r="Y5" s="7" t="s">
        <v>103</v>
      </c>
      <c r="Z5" s="7" t="s">
        <v>103</v>
      </c>
      <c r="AA5" s="7" t="s">
        <v>103</v>
      </c>
      <c r="AB5" s="7" t="s">
        <v>103</v>
      </c>
      <c r="AC5" s="7" t="s">
        <v>103</v>
      </c>
      <c r="AD5" s="63" t="s">
        <v>103</v>
      </c>
    </row>
    <row r="6" spans="1:30" ht="18.75" customHeight="1">
      <c r="A6" s="79" t="s">
        <v>35</v>
      </c>
      <c r="B6" s="80">
        <v>1670.62</v>
      </c>
      <c r="C6" s="78">
        <v>0</v>
      </c>
      <c r="D6" s="78">
        <v>0</v>
      </c>
      <c r="E6" s="78">
        <v>0</v>
      </c>
      <c r="F6" s="78">
        <v>0</v>
      </c>
      <c r="G6" s="78">
        <v>1455.83</v>
      </c>
      <c r="H6" s="78">
        <v>0</v>
      </c>
      <c r="I6" s="78">
        <v>0</v>
      </c>
      <c r="J6" s="78">
        <v>154.59</v>
      </c>
      <c r="K6" s="78">
        <v>0</v>
      </c>
      <c r="L6" s="78">
        <v>1.86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58.34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69</v>
      </c>
      <c r="B7" s="80">
        <v>1670.62</v>
      </c>
      <c r="C7" s="78">
        <v>0</v>
      </c>
      <c r="D7" s="78">
        <v>0</v>
      </c>
      <c r="E7" s="78">
        <v>0</v>
      </c>
      <c r="F7" s="78">
        <v>0</v>
      </c>
      <c r="G7" s="78">
        <v>1455.83</v>
      </c>
      <c r="H7" s="78">
        <v>0</v>
      </c>
      <c r="I7" s="78">
        <v>0</v>
      </c>
      <c r="J7" s="78">
        <v>154.59</v>
      </c>
      <c r="K7" s="78">
        <v>0</v>
      </c>
      <c r="L7" s="78">
        <v>1.86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58.34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14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96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9" t="s">
        <v>57</v>
      </c>
      <c r="B5" s="76" t="s">
        <v>79</v>
      </c>
      <c r="C5" s="75"/>
      <c r="D5" s="30"/>
      <c r="E5" s="89" t="s">
        <v>57</v>
      </c>
      <c r="F5" s="32" t="s">
        <v>79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9"/>
      <c r="B6" s="63" t="s">
        <v>26</v>
      </c>
      <c r="C6" s="66" t="s">
        <v>128</v>
      </c>
      <c r="D6" s="31" t="s">
        <v>23</v>
      </c>
      <c r="E6" s="89"/>
      <c r="F6" s="63" t="s">
        <v>26</v>
      </c>
      <c r="G6" s="66" t="s">
        <v>128</v>
      </c>
      <c r="H6" s="17" t="s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100</v>
      </c>
      <c r="B7" s="25">
        <v>1105.49</v>
      </c>
      <c r="C7" s="25">
        <v>1474.48</v>
      </c>
      <c r="D7" s="73">
        <f>IF(B7&gt;0,(C7-B7)/B7,0)</f>
        <v>0.3337795909506192</v>
      </c>
      <c r="E7" s="47" t="s">
        <v>25</v>
      </c>
      <c r="F7" s="78">
        <v>0</v>
      </c>
      <c r="G7" s="78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142</v>
      </c>
      <c r="B8" s="25">
        <v>0</v>
      </c>
      <c r="C8" s="25">
        <v>0</v>
      </c>
      <c r="D8" s="73">
        <f>IF(B8&gt;0,(C8-B8)/B8,0)</f>
        <v>0</v>
      </c>
      <c r="E8" s="47" t="s">
        <v>63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62</v>
      </c>
      <c r="B9" s="25">
        <v>120</v>
      </c>
      <c r="C9" s="25">
        <v>196.14</v>
      </c>
      <c r="D9" s="73">
        <f>IF(B9&gt;0,(C9-B9)/B9,0)</f>
        <v>0.6344999999999998</v>
      </c>
      <c r="E9" s="47" t="s">
        <v>15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88</v>
      </c>
      <c r="B10" s="25">
        <v>0</v>
      </c>
      <c r="C10" s="25">
        <v>0</v>
      </c>
      <c r="D10" s="73">
        <f>IF(B10&gt;0,(C10-B10)/B10,0)</f>
        <v>0</v>
      </c>
      <c r="E10" s="47" t="s">
        <v>71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116</v>
      </c>
      <c r="F11" s="78">
        <v>1223.6</v>
      </c>
      <c r="G11" s="78">
        <v>1455.83</v>
      </c>
      <c r="H11" s="73">
        <f t="shared" si="0"/>
        <v>0.18979241582216413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48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93</v>
      </c>
      <c r="F13" s="78">
        <v>0</v>
      </c>
      <c r="G13" s="78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109</v>
      </c>
      <c r="F14" s="78">
        <v>0</v>
      </c>
      <c r="G14" s="78">
        <v>154.59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144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78">
        <v>1.89</v>
      </c>
      <c r="G16" s="78">
        <v>1.86</v>
      </c>
      <c r="H16" s="73">
        <f t="shared" si="0"/>
        <v>-0.01587301587301577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76</v>
      </c>
      <c r="F17" s="78">
        <v>0</v>
      </c>
      <c r="G17" s="78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72</v>
      </c>
      <c r="F18" s="78">
        <v>0</v>
      </c>
      <c r="G18" s="78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17</v>
      </c>
      <c r="F19" s="78">
        <v>0</v>
      </c>
      <c r="G19" s="78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129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16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33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108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40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95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124</v>
      </c>
      <c r="F26" s="78">
        <v>0</v>
      </c>
      <c r="G26" s="78">
        <v>58.34</v>
      </c>
      <c r="H26" s="73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39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27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136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134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53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130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45</v>
      </c>
      <c r="F34" s="78">
        <v>0</v>
      </c>
      <c r="G34" s="78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32</v>
      </c>
      <c r="B36" s="33">
        <f>SUM(B7:B10)</f>
        <v>1225.49</v>
      </c>
      <c r="C36" s="33">
        <f>SUM(C7:C10)</f>
        <v>1670.62</v>
      </c>
      <c r="D36" s="74">
        <f>IF(B36&gt;0,(C36-B36)/B36,0)</f>
        <v>0.363226138116182</v>
      </c>
      <c r="E36" s="47" t="s">
        <v>28</v>
      </c>
      <c r="F36" s="72">
        <f>SUM(F7:F34)</f>
        <v>1225.49</v>
      </c>
      <c r="G36" s="72">
        <f>SUM(G7:G34)</f>
        <v>1670.6199999999997</v>
      </c>
      <c r="H36" s="74">
        <f>IF(F36&gt;0,(G36-F36)/F36,0)</f>
        <v>0.3632261381161818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112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9" t="s">
        <v>57</v>
      </c>
      <c r="B4" s="60"/>
      <c r="C4" s="56" t="s">
        <v>117</v>
      </c>
      <c r="D4" s="56"/>
      <c r="E4" s="56"/>
      <c r="F4" s="55" t="s">
        <v>107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146</v>
      </c>
      <c r="B5" s="54" t="s">
        <v>47</v>
      </c>
      <c r="C5" s="52" t="s">
        <v>35</v>
      </c>
      <c r="D5" s="53" t="s">
        <v>10</v>
      </c>
      <c r="E5" s="52" t="s">
        <v>94</v>
      </c>
      <c r="F5" s="52" t="s">
        <v>35</v>
      </c>
      <c r="G5" s="53" t="s">
        <v>10</v>
      </c>
      <c r="H5" s="52" t="s">
        <v>94</v>
      </c>
      <c r="I5" s="52" t="s">
        <v>35</v>
      </c>
      <c r="J5" s="53" t="s">
        <v>10</v>
      </c>
      <c r="K5" s="61" t="s">
        <v>94</v>
      </c>
    </row>
    <row r="6" spans="1:13" ht="19.5" customHeight="1">
      <c r="A6" s="65" t="s">
        <v>103</v>
      </c>
      <c r="B6" s="50" t="s">
        <v>103</v>
      </c>
      <c r="C6" s="50" t="s">
        <v>103</v>
      </c>
      <c r="D6" s="50" t="s">
        <v>103</v>
      </c>
      <c r="E6" s="65" t="s">
        <v>103</v>
      </c>
      <c r="F6" s="50" t="s">
        <v>103</v>
      </c>
      <c r="G6" s="50" t="s">
        <v>103</v>
      </c>
      <c r="H6" s="50" t="s">
        <v>103</v>
      </c>
      <c r="I6" s="50" t="s">
        <v>103</v>
      </c>
      <c r="J6" s="50" t="s">
        <v>103</v>
      </c>
      <c r="K6" s="50" t="s">
        <v>103</v>
      </c>
      <c r="L6" s="10"/>
      <c r="M6" s="10"/>
    </row>
    <row r="7" spans="1:13" ht="15.75" customHeight="1">
      <c r="A7" s="81"/>
      <c r="B7" s="81" t="s">
        <v>35</v>
      </c>
      <c r="C7" s="78">
        <v>1105.49</v>
      </c>
      <c r="D7" s="78">
        <v>1008.28</v>
      </c>
      <c r="E7" s="78">
        <v>97.21</v>
      </c>
      <c r="F7" s="78">
        <v>1474.48</v>
      </c>
      <c r="G7" s="78">
        <v>1425.57</v>
      </c>
      <c r="H7" s="78">
        <v>48.91</v>
      </c>
      <c r="I7" s="82">
        <f aca="true" t="shared" si="0" ref="I7:I21">IF(C7&gt;0,(F7-C7)/C7,0)</f>
        <v>0.3337795909506192</v>
      </c>
      <c r="J7" s="83">
        <f aca="true" t="shared" si="1" ref="J7:J21">IF(D7&gt;0,(G7-D7)/D7,0)</f>
        <v>0.4138632125996747</v>
      </c>
      <c r="K7" s="84">
        <f aca="true" t="shared" si="2" ref="K7:K21">IF(E7&gt;0,(H7-E7)/E7,0)</f>
        <v>-0.4968624627095978</v>
      </c>
      <c r="L7" s="11"/>
      <c r="M7" s="11"/>
    </row>
    <row r="8" spans="1:11" ht="15.75" customHeight="1">
      <c r="A8" s="81" t="s">
        <v>141</v>
      </c>
      <c r="B8" s="81" t="s">
        <v>116</v>
      </c>
      <c r="C8" s="78">
        <v>1103.6</v>
      </c>
      <c r="D8" s="78">
        <v>1006.39</v>
      </c>
      <c r="E8" s="78">
        <v>97.21</v>
      </c>
      <c r="F8" s="78">
        <v>1259.69</v>
      </c>
      <c r="G8" s="78">
        <v>1210.78</v>
      </c>
      <c r="H8" s="78">
        <v>48.91</v>
      </c>
      <c r="I8" s="82">
        <f t="shared" si="0"/>
        <v>0.14143711489670185</v>
      </c>
      <c r="J8" s="83">
        <f t="shared" si="1"/>
        <v>0.2030922405826767</v>
      </c>
      <c r="K8" s="84">
        <f t="shared" si="2"/>
        <v>-0.4968624627095978</v>
      </c>
    </row>
    <row r="9" spans="1:11" ht="15.75" customHeight="1">
      <c r="A9" s="81" t="s">
        <v>104</v>
      </c>
      <c r="B9" s="81" t="s">
        <v>114</v>
      </c>
      <c r="C9" s="78">
        <v>1103.6</v>
      </c>
      <c r="D9" s="78">
        <v>1006.39</v>
      </c>
      <c r="E9" s="78">
        <v>97.21</v>
      </c>
      <c r="F9" s="78">
        <v>1259.69</v>
      </c>
      <c r="G9" s="78">
        <v>1210.78</v>
      </c>
      <c r="H9" s="78">
        <v>48.91</v>
      </c>
      <c r="I9" s="82">
        <f t="shared" si="0"/>
        <v>0.14143711489670185</v>
      </c>
      <c r="J9" s="83">
        <f t="shared" si="1"/>
        <v>0.2030922405826767</v>
      </c>
      <c r="K9" s="84">
        <f t="shared" si="2"/>
        <v>-0.4968624627095978</v>
      </c>
    </row>
    <row r="10" spans="1:11" ht="15.75" customHeight="1">
      <c r="A10" s="81" t="s">
        <v>9</v>
      </c>
      <c r="B10" s="81" t="s">
        <v>135</v>
      </c>
      <c r="C10" s="78">
        <v>1103.6</v>
      </c>
      <c r="D10" s="78">
        <v>1006.39</v>
      </c>
      <c r="E10" s="78">
        <v>97.21</v>
      </c>
      <c r="F10" s="78">
        <v>1259.69</v>
      </c>
      <c r="G10" s="78">
        <v>1210.78</v>
      </c>
      <c r="H10" s="78">
        <v>48.91</v>
      </c>
      <c r="I10" s="82">
        <f t="shared" si="0"/>
        <v>0.14143711489670185</v>
      </c>
      <c r="J10" s="83">
        <f t="shared" si="1"/>
        <v>0.2030922405826767</v>
      </c>
      <c r="K10" s="84">
        <f t="shared" si="2"/>
        <v>-0.4968624627095978</v>
      </c>
    </row>
    <row r="11" spans="1:11" ht="18.75" customHeight="1">
      <c r="A11" s="81" t="s">
        <v>37</v>
      </c>
      <c r="B11" s="81" t="s">
        <v>109</v>
      </c>
      <c r="C11" s="78">
        <v>0</v>
      </c>
      <c r="D11" s="78">
        <v>0</v>
      </c>
      <c r="E11" s="78">
        <v>0</v>
      </c>
      <c r="F11" s="78">
        <v>154.59</v>
      </c>
      <c r="G11" s="78">
        <v>154.59</v>
      </c>
      <c r="H11" s="78">
        <v>0</v>
      </c>
      <c r="I11" s="82">
        <f t="shared" si="0"/>
        <v>0</v>
      </c>
      <c r="J11" s="83">
        <f t="shared" si="1"/>
        <v>0</v>
      </c>
      <c r="K11" s="84">
        <f t="shared" si="2"/>
        <v>0</v>
      </c>
    </row>
    <row r="12" spans="1:11" ht="18.75" customHeight="1">
      <c r="A12" s="81" t="s">
        <v>66</v>
      </c>
      <c r="B12" s="81" t="s">
        <v>92</v>
      </c>
      <c r="C12" s="78">
        <v>0</v>
      </c>
      <c r="D12" s="78">
        <v>0</v>
      </c>
      <c r="E12" s="78">
        <v>0</v>
      </c>
      <c r="F12" s="78">
        <v>154.59</v>
      </c>
      <c r="G12" s="78">
        <v>154.59</v>
      </c>
      <c r="H12" s="78">
        <v>0</v>
      </c>
      <c r="I12" s="82">
        <f t="shared" si="0"/>
        <v>0</v>
      </c>
      <c r="J12" s="83">
        <f t="shared" si="1"/>
        <v>0</v>
      </c>
      <c r="K12" s="84">
        <f t="shared" si="2"/>
        <v>0</v>
      </c>
    </row>
    <row r="13" spans="1:11" ht="27.75" customHeight="1">
      <c r="A13" s="81" t="s">
        <v>52</v>
      </c>
      <c r="B13" s="81" t="s">
        <v>36</v>
      </c>
      <c r="C13" s="78">
        <v>0</v>
      </c>
      <c r="D13" s="78">
        <v>0</v>
      </c>
      <c r="E13" s="78">
        <v>0</v>
      </c>
      <c r="F13" s="78">
        <v>110.42</v>
      </c>
      <c r="G13" s="78">
        <v>110.42</v>
      </c>
      <c r="H13" s="78">
        <v>0</v>
      </c>
      <c r="I13" s="82">
        <f t="shared" si="0"/>
        <v>0</v>
      </c>
      <c r="J13" s="83">
        <f t="shared" si="1"/>
        <v>0</v>
      </c>
      <c r="K13" s="84">
        <f t="shared" si="2"/>
        <v>0</v>
      </c>
    </row>
    <row r="14" spans="1:11" ht="27.75" customHeight="1">
      <c r="A14" s="81" t="s">
        <v>8</v>
      </c>
      <c r="B14" s="81" t="s">
        <v>55</v>
      </c>
      <c r="C14" s="78">
        <v>0</v>
      </c>
      <c r="D14" s="78">
        <v>0</v>
      </c>
      <c r="E14" s="78">
        <v>0</v>
      </c>
      <c r="F14" s="78">
        <v>44.17</v>
      </c>
      <c r="G14" s="78">
        <v>44.17</v>
      </c>
      <c r="H14" s="78">
        <v>0</v>
      </c>
      <c r="I14" s="82">
        <f t="shared" si="0"/>
        <v>0</v>
      </c>
      <c r="J14" s="83">
        <f t="shared" si="1"/>
        <v>0</v>
      </c>
      <c r="K14" s="84">
        <f t="shared" si="2"/>
        <v>0</v>
      </c>
    </row>
    <row r="15" spans="1:11" ht="18.75" customHeight="1">
      <c r="A15" s="81" t="s">
        <v>73</v>
      </c>
      <c r="B15" s="81" t="s">
        <v>22</v>
      </c>
      <c r="C15" s="78">
        <v>1.89</v>
      </c>
      <c r="D15" s="78">
        <v>1.89</v>
      </c>
      <c r="E15" s="78">
        <v>0</v>
      </c>
      <c r="F15" s="78">
        <v>1.86</v>
      </c>
      <c r="G15" s="78">
        <v>1.86</v>
      </c>
      <c r="H15" s="78">
        <v>0</v>
      </c>
      <c r="I15" s="82">
        <f t="shared" si="0"/>
        <v>-0.01587301587301577</v>
      </c>
      <c r="J15" s="83">
        <f t="shared" si="1"/>
        <v>-0.01587301587301577</v>
      </c>
      <c r="K15" s="84">
        <f t="shared" si="2"/>
        <v>0</v>
      </c>
    </row>
    <row r="16" spans="1:11" ht="15.75" customHeight="1">
      <c r="A16" s="81" t="s">
        <v>66</v>
      </c>
      <c r="B16" s="81" t="s">
        <v>75</v>
      </c>
      <c r="C16" s="78">
        <v>1.89</v>
      </c>
      <c r="D16" s="78">
        <v>1.89</v>
      </c>
      <c r="E16" s="78">
        <v>0</v>
      </c>
      <c r="F16" s="78">
        <v>1.86</v>
      </c>
      <c r="G16" s="78">
        <v>1.86</v>
      </c>
      <c r="H16" s="78">
        <v>0</v>
      </c>
      <c r="I16" s="82">
        <f t="shared" si="0"/>
        <v>-0.01587301587301577</v>
      </c>
      <c r="J16" s="83">
        <f t="shared" si="1"/>
        <v>-0.01587301587301577</v>
      </c>
      <c r="K16" s="84">
        <f t="shared" si="2"/>
        <v>0</v>
      </c>
    </row>
    <row r="17" spans="1:11" ht="18.75" customHeight="1">
      <c r="A17" s="81" t="s">
        <v>85</v>
      </c>
      <c r="B17" s="81" t="s">
        <v>123</v>
      </c>
      <c r="C17" s="78">
        <v>1.89</v>
      </c>
      <c r="D17" s="78">
        <v>1.89</v>
      </c>
      <c r="E17" s="78">
        <v>0</v>
      </c>
      <c r="F17" s="78">
        <v>1.86</v>
      </c>
      <c r="G17" s="78">
        <v>1.86</v>
      </c>
      <c r="H17" s="78">
        <v>0</v>
      </c>
      <c r="I17" s="82">
        <f t="shared" si="0"/>
        <v>-0.01587301587301577</v>
      </c>
      <c r="J17" s="83">
        <f t="shared" si="1"/>
        <v>-0.01587301587301577</v>
      </c>
      <c r="K17" s="84">
        <f t="shared" si="2"/>
        <v>0</v>
      </c>
    </row>
    <row r="18" spans="1:11" ht="15.75" customHeight="1">
      <c r="A18" s="81" t="s">
        <v>59</v>
      </c>
      <c r="B18" s="81" t="s">
        <v>124</v>
      </c>
      <c r="C18" s="78">
        <v>0</v>
      </c>
      <c r="D18" s="78">
        <v>0</v>
      </c>
      <c r="E18" s="78">
        <v>0</v>
      </c>
      <c r="F18" s="78">
        <v>58.34</v>
      </c>
      <c r="G18" s="78">
        <v>58.34</v>
      </c>
      <c r="H18" s="78">
        <v>0</v>
      </c>
      <c r="I18" s="82">
        <f t="shared" si="0"/>
        <v>0</v>
      </c>
      <c r="J18" s="83">
        <f t="shared" si="1"/>
        <v>0</v>
      </c>
      <c r="K18" s="84">
        <f t="shared" si="2"/>
        <v>0</v>
      </c>
    </row>
    <row r="19" spans="1:11" ht="15.75" customHeight="1">
      <c r="A19" s="81" t="s">
        <v>19</v>
      </c>
      <c r="B19" s="81" t="s">
        <v>24</v>
      </c>
      <c r="C19" s="78">
        <v>0</v>
      </c>
      <c r="D19" s="78">
        <v>0</v>
      </c>
      <c r="E19" s="78">
        <v>0</v>
      </c>
      <c r="F19" s="78">
        <v>58.34</v>
      </c>
      <c r="G19" s="78">
        <v>58.34</v>
      </c>
      <c r="H19" s="78">
        <v>0</v>
      </c>
      <c r="I19" s="82">
        <f t="shared" si="0"/>
        <v>0</v>
      </c>
      <c r="J19" s="83">
        <f t="shared" si="1"/>
        <v>0</v>
      </c>
      <c r="K19" s="84">
        <f t="shared" si="2"/>
        <v>0</v>
      </c>
    </row>
    <row r="20" spans="1:11" ht="15.75" customHeight="1">
      <c r="A20" s="81" t="s">
        <v>54</v>
      </c>
      <c r="B20" s="81" t="s">
        <v>148</v>
      </c>
      <c r="C20" s="78">
        <v>0</v>
      </c>
      <c r="D20" s="78">
        <v>0</v>
      </c>
      <c r="E20" s="78">
        <v>0</v>
      </c>
      <c r="F20" s="78">
        <v>36.95</v>
      </c>
      <c r="G20" s="78">
        <v>36.95</v>
      </c>
      <c r="H20" s="78">
        <v>0</v>
      </c>
      <c r="I20" s="82">
        <f t="shared" si="0"/>
        <v>0</v>
      </c>
      <c r="J20" s="83">
        <f t="shared" si="1"/>
        <v>0</v>
      </c>
      <c r="K20" s="84">
        <f t="shared" si="2"/>
        <v>0</v>
      </c>
    </row>
    <row r="21" spans="1:11" ht="15.75" customHeight="1">
      <c r="A21" s="81" t="s">
        <v>9</v>
      </c>
      <c r="B21" s="81" t="s">
        <v>38</v>
      </c>
      <c r="C21" s="78">
        <v>0</v>
      </c>
      <c r="D21" s="78">
        <v>0</v>
      </c>
      <c r="E21" s="78">
        <v>0</v>
      </c>
      <c r="F21" s="78">
        <v>21.39</v>
      </c>
      <c r="G21" s="78">
        <v>21.39</v>
      </c>
      <c r="H21" s="78">
        <v>0</v>
      </c>
      <c r="I21" s="82">
        <f t="shared" si="0"/>
        <v>0</v>
      </c>
      <c r="J21" s="83">
        <f t="shared" si="1"/>
        <v>0</v>
      </c>
      <c r="K21" s="84">
        <f t="shared" si="2"/>
        <v>0</v>
      </c>
    </row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21</v>
      </c>
      <c r="B2" s="8"/>
      <c r="C2" s="8"/>
      <c r="D2" s="8"/>
    </row>
    <row r="3" spans="2:4" ht="10.5" customHeight="1">
      <c r="B3" s="3"/>
      <c r="D3" s="13" t="s">
        <v>83</v>
      </c>
    </row>
    <row r="4" spans="1:4" ht="23.25" customHeight="1">
      <c r="A4" s="59" t="s">
        <v>57</v>
      </c>
      <c r="B4" s="60"/>
      <c r="C4" s="91" t="s">
        <v>107</v>
      </c>
      <c r="D4" s="90" t="s">
        <v>91</v>
      </c>
    </row>
    <row r="5" spans="1:4" ht="19.5" customHeight="1">
      <c r="A5" s="51" t="s">
        <v>146</v>
      </c>
      <c r="B5" s="64" t="s">
        <v>122</v>
      </c>
      <c r="C5" s="91"/>
      <c r="D5" s="90"/>
    </row>
    <row r="6" spans="1:6" ht="19.5" customHeight="1">
      <c r="A6" s="50" t="s">
        <v>103</v>
      </c>
      <c r="B6" s="50" t="s">
        <v>103</v>
      </c>
      <c r="C6" s="65" t="s">
        <v>103</v>
      </c>
      <c r="D6" s="50" t="s">
        <v>103</v>
      </c>
      <c r="E6" s="10"/>
      <c r="F6" s="10"/>
    </row>
    <row r="7" spans="1:6" ht="15.75" customHeight="1">
      <c r="A7" s="88"/>
      <c r="B7" s="87" t="s">
        <v>35</v>
      </c>
      <c r="C7" s="85">
        <v>1425.57</v>
      </c>
      <c r="D7" s="86"/>
      <c r="E7" s="11"/>
      <c r="F7" s="11"/>
    </row>
    <row r="8" spans="1:4" ht="15.75" customHeight="1">
      <c r="A8" s="88" t="s">
        <v>119</v>
      </c>
      <c r="B8" s="87" t="s">
        <v>87</v>
      </c>
      <c r="C8" s="85">
        <v>757.87</v>
      </c>
      <c r="D8" s="86"/>
    </row>
    <row r="9" spans="1:4" ht="15.75" customHeight="1">
      <c r="A9" s="88" t="s">
        <v>11</v>
      </c>
      <c r="B9" s="87" t="s">
        <v>126</v>
      </c>
      <c r="C9" s="85">
        <v>284.29</v>
      </c>
      <c r="D9" s="86"/>
    </row>
    <row r="10" spans="1:4" ht="15.75" customHeight="1">
      <c r="A10" s="88" t="s">
        <v>56</v>
      </c>
      <c r="B10" s="87" t="s">
        <v>81</v>
      </c>
      <c r="C10" s="85">
        <v>124.71</v>
      </c>
      <c r="D10" s="86"/>
    </row>
    <row r="11" spans="1:4" ht="15.75" customHeight="1">
      <c r="A11" s="88" t="s">
        <v>99</v>
      </c>
      <c r="B11" s="87" t="s">
        <v>147</v>
      </c>
      <c r="C11" s="85">
        <v>10.03</v>
      </c>
      <c r="D11" s="86"/>
    </row>
    <row r="12" spans="1:4" ht="15.75" customHeight="1">
      <c r="A12" s="88" t="s">
        <v>127</v>
      </c>
      <c r="B12" s="87" t="s">
        <v>31</v>
      </c>
      <c r="C12" s="85">
        <v>199.17</v>
      </c>
      <c r="D12" s="86"/>
    </row>
    <row r="13" spans="1:4" ht="15.75" customHeight="1">
      <c r="A13" s="88" t="s">
        <v>98</v>
      </c>
      <c r="B13" s="87" t="s">
        <v>42</v>
      </c>
      <c r="C13" s="85">
        <v>139.67</v>
      </c>
      <c r="D13" s="86"/>
    </row>
    <row r="14" spans="1:4" ht="15.75" customHeight="1">
      <c r="A14" s="88" t="s">
        <v>86</v>
      </c>
      <c r="B14" s="87" t="s">
        <v>105</v>
      </c>
      <c r="C14" s="85">
        <v>165.58</v>
      </c>
      <c r="D14" s="86"/>
    </row>
    <row r="15" spans="1:4" ht="15.75" customHeight="1">
      <c r="A15" s="88" t="s">
        <v>102</v>
      </c>
      <c r="B15" s="87" t="s">
        <v>74</v>
      </c>
      <c r="C15" s="85">
        <v>8.03</v>
      </c>
      <c r="D15" s="86"/>
    </row>
    <row r="16" spans="1:4" ht="15.75" customHeight="1">
      <c r="A16" s="88" t="s">
        <v>12</v>
      </c>
      <c r="B16" s="87" t="s">
        <v>138</v>
      </c>
      <c r="C16" s="85">
        <v>1</v>
      </c>
      <c r="D16" s="86"/>
    </row>
    <row r="17" spans="1:4" ht="15.75" customHeight="1">
      <c r="A17" s="88" t="s">
        <v>61</v>
      </c>
      <c r="B17" s="87" t="s">
        <v>58</v>
      </c>
      <c r="C17" s="85">
        <v>5</v>
      </c>
      <c r="D17" s="86"/>
    </row>
    <row r="18" spans="1:4" ht="15.75" customHeight="1">
      <c r="A18" s="88" t="s">
        <v>13</v>
      </c>
      <c r="B18" s="87" t="s">
        <v>6</v>
      </c>
      <c r="C18" s="85">
        <v>10</v>
      </c>
      <c r="D18" s="86"/>
    </row>
    <row r="19" spans="1:4" ht="15.75" customHeight="1">
      <c r="A19" s="88" t="s">
        <v>131</v>
      </c>
      <c r="B19" s="87" t="s">
        <v>132</v>
      </c>
      <c r="C19" s="85">
        <v>0.75</v>
      </c>
      <c r="D19" s="86"/>
    </row>
    <row r="20" spans="1:4" ht="15.75" customHeight="1">
      <c r="A20" s="88" t="s">
        <v>101</v>
      </c>
      <c r="B20" s="87" t="s">
        <v>106</v>
      </c>
      <c r="C20" s="85">
        <v>66</v>
      </c>
      <c r="D20" s="86"/>
    </row>
    <row r="21" spans="1:4" ht="15.75" customHeight="1">
      <c r="A21" s="88" t="s">
        <v>60</v>
      </c>
      <c r="B21" s="87" t="s">
        <v>68</v>
      </c>
      <c r="C21" s="85">
        <v>10</v>
      </c>
      <c r="D21" s="86"/>
    </row>
    <row r="22" spans="1:4" ht="15.75" customHeight="1">
      <c r="A22" s="88" t="s">
        <v>121</v>
      </c>
      <c r="B22" s="87" t="s">
        <v>78</v>
      </c>
      <c r="C22" s="85">
        <v>4.6</v>
      </c>
      <c r="D22" s="86"/>
    </row>
    <row r="23" spans="1:4" ht="15.75" customHeight="1">
      <c r="A23" s="88" t="s">
        <v>5</v>
      </c>
      <c r="B23" s="87" t="s">
        <v>140</v>
      </c>
      <c r="C23" s="85">
        <v>4.5</v>
      </c>
      <c r="D23" s="86"/>
    </row>
    <row r="24" spans="1:4" ht="15.75" customHeight="1">
      <c r="A24" s="88" t="s">
        <v>89</v>
      </c>
      <c r="B24" s="87" t="s">
        <v>139</v>
      </c>
      <c r="C24" s="85">
        <v>1.5</v>
      </c>
      <c r="D24" s="86"/>
    </row>
    <row r="25" spans="1:4" ht="15.75" customHeight="1">
      <c r="A25" s="88" t="s">
        <v>4</v>
      </c>
      <c r="B25" s="87" t="s">
        <v>0</v>
      </c>
      <c r="C25" s="85">
        <v>0.5</v>
      </c>
      <c r="D25" s="86"/>
    </row>
    <row r="26" spans="1:4" ht="15.75" customHeight="1">
      <c r="A26" s="88" t="s">
        <v>50</v>
      </c>
      <c r="B26" s="87" t="s">
        <v>34</v>
      </c>
      <c r="C26" s="85">
        <v>1</v>
      </c>
      <c r="D26" s="86"/>
    </row>
    <row r="27" spans="1:4" ht="15.75" customHeight="1">
      <c r="A27" s="88" t="s">
        <v>90</v>
      </c>
      <c r="B27" s="87" t="s">
        <v>110</v>
      </c>
      <c r="C27" s="85">
        <v>1</v>
      </c>
      <c r="D27" s="86"/>
    </row>
    <row r="28" spans="1:4" ht="15.75" customHeight="1">
      <c r="A28" s="88" t="s">
        <v>82</v>
      </c>
      <c r="B28" s="87" t="s">
        <v>44</v>
      </c>
      <c r="C28" s="85">
        <v>1</v>
      </c>
      <c r="D28" s="86"/>
    </row>
    <row r="29" spans="1:4" ht="15.75" customHeight="1">
      <c r="A29" s="88" t="s">
        <v>41</v>
      </c>
      <c r="B29" s="87" t="s">
        <v>97</v>
      </c>
      <c r="C29" s="85">
        <v>10.58</v>
      </c>
      <c r="D29" s="86"/>
    </row>
    <row r="30" spans="1:4" ht="15.75" customHeight="1">
      <c r="A30" s="88" t="s">
        <v>145</v>
      </c>
      <c r="B30" s="87" t="s">
        <v>84</v>
      </c>
      <c r="C30" s="85">
        <v>0.49</v>
      </c>
      <c r="D30" s="86"/>
    </row>
    <row r="31" spans="1:4" ht="15.75" customHeight="1">
      <c r="A31" s="88" t="s">
        <v>111</v>
      </c>
      <c r="B31" s="87" t="s">
        <v>143</v>
      </c>
      <c r="C31" s="85">
        <v>29.1</v>
      </c>
      <c r="D31" s="86"/>
    </row>
    <row r="32" spans="1:4" ht="15.75" customHeight="1">
      <c r="A32" s="88" t="s">
        <v>49</v>
      </c>
      <c r="B32" s="87" t="s">
        <v>77</v>
      </c>
      <c r="C32" s="85">
        <v>10.53</v>
      </c>
      <c r="D32" s="86"/>
    </row>
    <row r="33" spans="1:4" ht="15.75" customHeight="1">
      <c r="A33" s="88" t="s">
        <v>43</v>
      </c>
      <c r="B33" s="87" t="s">
        <v>3</v>
      </c>
      <c r="C33" s="85">
        <v>502.12</v>
      </c>
      <c r="D33" s="86"/>
    </row>
    <row r="34" spans="1:4" ht="15.75" customHeight="1">
      <c r="A34" s="88" t="s">
        <v>67</v>
      </c>
      <c r="B34" s="87" t="s">
        <v>113</v>
      </c>
      <c r="C34" s="85">
        <v>40.43</v>
      </c>
      <c r="D34" s="86"/>
    </row>
    <row r="35" spans="1:4" ht="15.75" customHeight="1">
      <c r="A35" s="88" t="s">
        <v>18</v>
      </c>
      <c r="B35" s="87" t="s">
        <v>46</v>
      </c>
      <c r="C35" s="85">
        <v>300.75</v>
      </c>
      <c r="D35" s="86"/>
    </row>
    <row r="36" spans="1:4" ht="15.75" customHeight="1">
      <c r="A36" s="88" t="s">
        <v>65</v>
      </c>
      <c r="B36" s="87" t="s">
        <v>30</v>
      </c>
      <c r="C36" s="85">
        <v>7.62</v>
      </c>
      <c r="D36" s="86"/>
    </row>
    <row r="37" spans="1:4" ht="15.75" customHeight="1">
      <c r="A37" s="88" t="s">
        <v>64</v>
      </c>
      <c r="B37" s="87" t="s">
        <v>7</v>
      </c>
      <c r="C37" s="85">
        <v>0.56</v>
      </c>
      <c r="D37" s="86"/>
    </row>
    <row r="38" spans="1:4" ht="15.75" customHeight="1">
      <c r="A38" s="88" t="s">
        <v>29</v>
      </c>
      <c r="B38" s="87" t="s">
        <v>120</v>
      </c>
      <c r="C38" s="85">
        <v>63.45</v>
      </c>
      <c r="D38" s="86"/>
    </row>
    <row r="39" spans="1:4" ht="15.75" customHeight="1">
      <c r="A39" s="88" t="s">
        <v>80</v>
      </c>
      <c r="B39" s="87" t="s">
        <v>70</v>
      </c>
      <c r="C39" s="85">
        <v>43.03</v>
      </c>
      <c r="D39" s="86"/>
    </row>
    <row r="40" spans="1:4" ht="15.75" customHeight="1">
      <c r="A40" s="88" t="s">
        <v>137</v>
      </c>
      <c r="B40" s="87" t="s">
        <v>51</v>
      </c>
      <c r="C40" s="85">
        <v>46.28</v>
      </c>
      <c r="D40" s="8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F6" sqref="F6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133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83</v>
      </c>
    </row>
    <row r="4" spans="1:11" ht="23.25" customHeight="1">
      <c r="A4" s="59" t="s">
        <v>57</v>
      </c>
      <c r="B4" s="60"/>
      <c r="C4" s="56" t="s">
        <v>117</v>
      </c>
      <c r="D4" s="56"/>
      <c r="E4" s="56"/>
      <c r="F4" s="55" t="s">
        <v>107</v>
      </c>
      <c r="G4" s="57"/>
      <c r="H4" s="12"/>
      <c r="I4" s="12" t="s">
        <v>20</v>
      </c>
      <c r="J4" s="12"/>
      <c r="K4" s="58"/>
    </row>
    <row r="5" spans="1:11" ht="19.5" customHeight="1">
      <c r="A5" s="51" t="s">
        <v>146</v>
      </c>
      <c r="B5" s="54" t="s">
        <v>47</v>
      </c>
      <c r="C5" s="52" t="s">
        <v>35</v>
      </c>
      <c r="D5" s="53" t="s">
        <v>10</v>
      </c>
      <c r="E5" s="52" t="s">
        <v>94</v>
      </c>
      <c r="F5" s="52" t="s">
        <v>35</v>
      </c>
      <c r="G5" s="53" t="s">
        <v>10</v>
      </c>
      <c r="H5" s="52" t="s">
        <v>94</v>
      </c>
      <c r="I5" s="52" t="s">
        <v>35</v>
      </c>
      <c r="J5" s="53" t="s">
        <v>10</v>
      </c>
      <c r="K5" s="61" t="s">
        <v>94</v>
      </c>
    </row>
    <row r="6" spans="1:13" ht="19.5" customHeight="1">
      <c r="A6" s="65" t="s">
        <v>103</v>
      </c>
      <c r="B6" s="50" t="s">
        <v>103</v>
      </c>
      <c r="C6" s="50" t="s">
        <v>103</v>
      </c>
      <c r="D6" s="50" t="s">
        <v>103</v>
      </c>
      <c r="E6" s="65" t="s">
        <v>103</v>
      </c>
      <c r="F6" s="50" t="s">
        <v>103</v>
      </c>
      <c r="G6" s="50" t="s">
        <v>103</v>
      </c>
      <c r="H6" s="50" t="s">
        <v>103</v>
      </c>
      <c r="I6" s="50" t="s">
        <v>103</v>
      </c>
      <c r="J6" s="50" t="s">
        <v>103</v>
      </c>
      <c r="K6" s="50" t="s">
        <v>103</v>
      </c>
      <c r="L6" s="10"/>
      <c r="M6" s="10"/>
    </row>
    <row r="7" spans="1:13" ht="15.75" customHeight="1">
      <c r="A7" s="81"/>
      <c r="B7" s="81"/>
      <c r="C7" s="78"/>
      <c r="D7" s="78"/>
      <c r="E7" s="78"/>
      <c r="F7" s="78"/>
      <c r="G7" s="78"/>
      <c r="H7" s="78"/>
      <c r="I7" s="82">
        <f>IF(C7&gt;0,(F7-C7)/C7,0)</f>
        <v>0</v>
      </c>
      <c r="J7" s="83">
        <f>IF(D7&gt;0,(G7-D7)/D7,0)</f>
        <v>0</v>
      </c>
      <c r="K7" s="84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2016-08-31T07:38:18Z</dcterms:modified>
  <cp:category/>
  <cp:version/>
  <cp:contentType/>
  <cp:contentStatus/>
</cp:coreProperties>
</file>