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<sst xmlns="http://schemas.openxmlformats.org/spreadsheetml/2006/main" count="261" uniqueCount="137">
  <si>
    <t>收入</t>
  </si>
  <si>
    <t>其他支出</t>
  </si>
  <si>
    <t>对个人和家庭的补助</t>
  </si>
  <si>
    <t xml:space="preserve">  30211</t>
  </si>
  <si>
    <t xml:space="preserve">  电费</t>
  </si>
  <si>
    <t xml:space="preserve">  奖励金</t>
  </si>
  <si>
    <t xml:space="preserve">    06</t>
  </si>
  <si>
    <t>晋中市特殊教育学校2016年预算收支总表</t>
  </si>
  <si>
    <t>基本支出</t>
  </si>
  <si>
    <t xml:space="preserve">  30101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</si>
  <si>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</si>
  <si>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</si>
  <si>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</si>
  <si>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</si>
  <si>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</si>
  <si>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</si>
  <si>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</si>
  <si>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</si>
  <si>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>2016年比2015年增减%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</si>
  <si>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</si>
  <si>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</si>
  <si>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</si>
  <si>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</si>
  <si>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</si>
  <si>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</si>
  <si>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</si>
  <si>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>晋中市特殊教育学校2016年一般公共预算安排基本支出分经济科目表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</si>
  <si>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</si>
  <si>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</si>
  <si>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</si>
  <si>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</si>
  <si>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</si>
  <si>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</si>
  <si>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</si>
  <si>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</si>
  <si>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</si>
  <si>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</si>
  <si>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</si>
  <si>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</si>
  <si>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</si>
  <si>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  特殊学校教育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</si>
  <si>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</si>
  <si>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</si>
  <si>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</si>
  <si>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</si>
  <si>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</si>
  <si>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</si>
  <si>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</si>
  <si>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</si>
  <si>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</si>
  <si>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</si>
  <si>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</si>
  <si>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</si>
  <si>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</si>
  <si>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</si>
  <si>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</si>
  <si>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</si>
  <si>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</si>
  <si>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</si>
  <si>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</si>
  <si>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</si>
  <si>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</si>
  <si>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</si>
  <si>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</si>
  <si>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</si>
  <si>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 xml:space="preserve">  提租补贴</t>
  </si>
  <si>
    <t>公共安全支出</t>
  </si>
  <si>
    <t>城乡社区支出</t>
  </si>
  <si>
    <t>晋中市特殊教育学校2016年政府性基金预算支出预算表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</si>
  <si>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</si>
  <si>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</si>
  <si>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</si>
  <si>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</si>
  <si>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</si>
  <si>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</si>
  <si>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</si>
  <si>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</si>
  <si>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</si>
  <si>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</si>
  <si>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</si>
  <si>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</si>
  <si>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</si>
  <si>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</si>
  <si>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</si>
  <si>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</si>
  <si>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</si>
  <si>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</si>
  <si>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</si>
  <si>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</si>
  <si>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</si>
  <si>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</si>
  <si>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</si>
  <si>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</si>
  <si>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</si>
  <si>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</si>
  <si>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</si>
  <si>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</si>
  <si>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>商品和服务支出</t>
  </si>
  <si>
    <t xml:space="preserve">  取暖费</t>
  </si>
  <si>
    <t>晋中市特殊教育学校2016年一般公共预算支出预算表</t>
  </si>
  <si>
    <t>2016年预算数</t>
  </si>
  <si>
    <t>金融支出</t>
  </si>
  <si>
    <t>社会保障和就业支出</t>
  </si>
  <si>
    <t xml:space="preserve">  办公设备购置</t>
  </si>
  <si>
    <t xml:space="preserve">  离休费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</si>
  <si>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</si>
  <si>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</si>
  <si>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</si>
  <si>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</si>
  <si>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</si>
  <si>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</si>
  <si>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</si>
  <si>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</si>
  <si>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</si>
  <si>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</si>
  <si>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</si>
  <si>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</si>
  <si>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</si>
  <si>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</si>
  <si>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</si>
  <si>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</si>
  <si>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30207</t>
  </si>
  <si>
    <t>晋中市特殊教育学校</t>
  </si>
  <si>
    <t xml:space="preserve">  07</t>
  </si>
  <si>
    <t xml:space="preserve">  特殊教育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</si>
  <si>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</si>
  <si>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</si>
  <si>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</si>
  <si>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</si>
  <si>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</si>
  <si>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</si>
  <si>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</si>
  <si>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205</t>
  </si>
  <si>
    <t>二、纳入预算管理的政府性基金收入</t>
  </si>
  <si>
    <t>社会保险基金支出</t>
  </si>
  <si>
    <t xml:space="preserve">  30229</t>
  </si>
  <si>
    <t>科目编码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</si>
</sst>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V17" sqref="V17"/>
    </sheetView>
  </sheetViews>
  <sheetFormatPr defaultColWidth="9.16015625" defaultRowHeight="12.75" customHeight="1"/>
  <cols>
    <col min="1" max="1" width="17.83203125" style="0" customWidth="1"/>
    <col min="2" max="2" width="7.33203125" style="0" customWidth="1"/>
    <col min="3" max="3" width="6.5" style="0" customWidth="1"/>
    <col min="4" max="4" width="3.83203125" style="0" customWidth="1"/>
    <col min="5" max="5" width="4" style="0" customWidth="1"/>
    <col min="6" max="6" width="5.16015625" style="0" customWidth="1"/>
    <col min="7" max="7" width="7.33203125" style="0" customWidth="1"/>
    <col min="8" max="8" width="5.5" style="0" customWidth="1"/>
    <col min="9" max="9" width="7.5" style="0" customWidth="1"/>
    <col min="10" max="10" width="8" style="0" customWidth="1"/>
    <col min="11" max="11" width="6.33203125" style="0" customWidth="1"/>
    <col min="12" max="12" width="8.83203125" style="0" customWidth="1"/>
    <col min="13" max="13" width="5" style="0" customWidth="1"/>
    <col min="14" max="14" width="5.66015625" style="0" customWidth="1"/>
    <col min="15" max="15" width="4.83203125" style="0" customWidth="1"/>
    <col min="16" max="16" width="5.5" style="0" customWidth="1"/>
    <col min="17" max="17" width="7.5" style="0" customWidth="1"/>
    <col min="18" max="18" width="7" style="0" customWidth="1"/>
    <col min="19" max="19" width="4.33203125" style="0" customWidth="1"/>
    <col min="20" max="20" width="7" style="0" customWidth="1"/>
    <col min="21" max="21" width="7.16015625" style="0" customWidth="1"/>
    <col min="22" max="22" width="6.16015625" style="0" customWidth="1"/>
    <col min="23" max="23" width="7.66015625" style="0" customWidth="1"/>
    <col min="24" max="24" width="7.83203125" style="0" customWidth="1"/>
    <col min="25" max="25" width="6" style="0" customWidth="1"/>
    <col min="26" max="26" width="3.5" style="0" customWidth="1"/>
    <col min="27" max="27" width="5.33203125" style="0" customWidth="1"/>
    <col min="28" max="28" width="6.83203125" style="0" customWidth="1"/>
    <col min="29" max="29" width="5.16015625" style="0" customWidth="1"/>
    <col min="30" max="30" width="5.33203125" style="0" customWidth="1"/>
  </cols>
  <sheetData>
    <row r="1" spans="1:30" ht="14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2"/>
    </row>
    <row r="2" spans="1:30" ht="22.5" customHeight="1">
      <c r="A2" s="15" t="s">
        <v>115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3"/>
      <c r="Y3" s="13"/>
      <c r="Z3" s="13"/>
      <c r="AA3" s="13"/>
      <c r="AB3" s="13"/>
      <c r="AC3" s="13"/>
      <c r="AD3" s="14" t="s">
        <v>78</v>
      </c>
    </row>
    <row r="4" spans="1:30" s="88" customFormat="1" ht="31.5" customHeight="1">
      <c r="A4" s="84" t="s">
        <v>109</v>
      </c>
      <c r="B4" s="84" t="s">
        <v>31</v>
      </c>
      <c r="C4" s="85" t="s">
        <v>19</v>
      </c>
      <c r="D4" s="85" t="s">
        <v>59</v>
      </c>
      <c r="E4" s="85" t="s">
        <v>12</v>
      </c>
      <c r="F4" s="85" t="s">
        <v>66</v>
      </c>
      <c r="G4" s="85" t="s">
        <v>106</v>
      </c>
      <c r="H4" s="85" t="s">
        <v>43</v>
      </c>
      <c r="I4" s="85" t="s">
        <v>87</v>
      </c>
      <c r="J4" s="85" t="s">
        <v>102</v>
      </c>
      <c r="K4" s="85" t="s">
        <v>134</v>
      </c>
      <c r="L4" s="85" t="s">
        <v>17</v>
      </c>
      <c r="M4" s="85" t="s">
        <v>72</v>
      </c>
      <c r="N4" s="85" t="s">
        <v>67</v>
      </c>
      <c r="O4" s="85" t="s">
        <v>14</v>
      </c>
      <c r="P4" s="85" t="s">
        <v>119</v>
      </c>
      <c r="Q4" s="85" t="s">
        <v>13</v>
      </c>
      <c r="R4" s="85" t="s">
        <v>29</v>
      </c>
      <c r="S4" s="85" t="s">
        <v>101</v>
      </c>
      <c r="T4" s="85" t="s">
        <v>35</v>
      </c>
      <c r="U4" s="85" t="s">
        <v>89</v>
      </c>
      <c r="V4" s="85" t="s">
        <v>114</v>
      </c>
      <c r="W4" s="85" t="s">
        <v>105</v>
      </c>
      <c r="X4" s="86" t="s">
        <v>22</v>
      </c>
      <c r="Y4" s="86" t="s">
        <v>127</v>
      </c>
      <c r="Z4" s="86" t="s">
        <v>1</v>
      </c>
      <c r="AA4" s="85" t="s">
        <v>126</v>
      </c>
      <c r="AB4" s="86" t="s">
        <v>48</v>
      </c>
      <c r="AC4" s="87" t="s">
        <v>120</v>
      </c>
      <c r="AD4" s="86" t="s">
        <v>39</v>
      </c>
    </row>
    <row r="5" spans="1:30" ht="13.5" customHeight="1">
      <c r="A5" s="6" t="s">
        <v>96</v>
      </c>
      <c r="B5" s="6" t="s">
        <v>96</v>
      </c>
      <c r="C5" s="6" t="s">
        <v>96</v>
      </c>
      <c r="D5" s="6" t="s">
        <v>96</v>
      </c>
      <c r="E5" s="6" t="s">
        <v>96</v>
      </c>
      <c r="F5" s="6" t="s">
        <v>96</v>
      </c>
      <c r="G5" s="6" t="s">
        <v>96</v>
      </c>
      <c r="H5" s="6" t="s">
        <v>96</v>
      </c>
      <c r="I5" s="6" t="s">
        <v>96</v>
      </c>
      <c r="J5" s="6" t="s">
        <v>96</v>
      </c>
      <c r="K5" s="6" t="s">
        <v>96</v>
      </c>
      <c r="L5" s="6" t="s">
        <v>96</v>
      </c>
      <c r="M5" s="6" t="s">
        <v>96</v>
      </c>
      <c r="N5" s="6" t="s">
        <v>96</v>
      </c>
      <c r="O5" s="6" t="s">
        <v>96</v>
      </c>
      <c r="P5" s="6" t="s">
        <v>96</v>
      </c>
      <c r="Q5" s="6" t="s">
        <v>96</v>
      </c>
      <c r="R5" s="6" t="s">
        <v>96</v>
      </c>
      <c r="S5" s="6" t="s">
        <v>96</v>
      </c>
      <c r="T5" s="6" t="s">
        <v>96</v>
      </c>
      <c r="U5" s="6" t="s">
        <v>96</v>
      </c>
      <c r="V5" s="6" t="s">
        <v>96</v>
      </c>
      <c r="W5" s="6" t="s">
        <v>96</v>
      </c>
      <c r="X5" s="6" t="s">
        <v>96</v>
      </c>
      <c r="Y5" s="6" t="s">
        <v>96</v>
      </c>
      <c r="Z5" s="6" t="s">
        <v>96</v>
      </c>
      <c r="AA5" s="6" t="s">
        <v>96</v>
      </c>
      <c r="AB5" s="6" t="s">
        <v>96</v>
      </c>
      <c r="AC5" s="6" t="s">
        <v>96</v>
      </c>
      <c r="AD5" s="60" t="s">
        <v>96</v>
      </c>
    </row>
    <row r="6" spans="1:30" ht="18.75" customHeight="1">
      <c r="A6" s="89" t="s">
        <v>31</v>
      </c>
      <c r="B6" s="90">
        <v>1720.85</v>
      </c>
      <c r="C6" s="91">
        <v>0</v>
      </c>
      <c r="D6" s="91">
        <v>0</v>
      </c>
      <c r="E6" s="91">
        <v>0</v>
      </c>
      <c r="F6" s="91">
        <v>0</v>
      </c>
      <c r="G6" s="91">
        <v>1501.01</v>
      </c>
      <c r="H6" s="91">
        <v>0</v>
      </c>
      <c r="I6" s="91">
        <v>0</v>
      </c>
      <c r="J6" s="91">
        <v>217.9</v>
      </c>
      <c r="K6" s="91">
        <v>0</v>
      </c>
      <c r="L6" s="91">
        <v>1.94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</row>
    <row r="7" spans="1:30" ht="18.75" customHeight="1">
      <c r="A7" s="89" t="s">
        <v>122</v>
      </c>
      <c r="B7" s="90">
        <v>1720.85</v>
      </c>
      <c r="C7" s="91">
        <v>0</v>
      </c>
      <c r="D7" s="91">
        <v>0</v>
      </c>
      <c r="E7" s="91">
        <v>0</v>
      </c>
      <c r="F7" s="91">
        <v>0</v>
      </c>
      <c r="G7" s="91">
        <v>1501.01</v>
      </c>
      <c r="H7" s="91">
        <v>0</v>
      </c>
      <c r="I7" s="91">
        <v>0</v>
      </c>
      <c r="J7" s="91">
        <v>217.9</v>
      </c>
      <c r="K7" s="91">
        <v>0</v>
      </c>
      <c r="L7" s="91">
        <v>1.94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0" t="s">
        <v>7</v>
      </c>
      <c r="B2" s="20"/>
      <c r="C2" s="20"/>
      <c r="D2" s="20"/>
      <c r="E2" s="20"/>
      <c r="F2" s="74"/>
      <c r="G2" s="74"/>
      <c r="H2" s="7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7" t="s">
        <v>0</v>
      </c>
      <c r="B4" s="25"/>
      <c r="C4" s="25"/>
      <c r="D4" s="25"/>
      <c r="E4" s="27" t="s">
        <v>90</v>
      </c>
      <c r="F4" s="26"/>
      <c r="G4" s="26"/>
      <c r="H4" s="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2" t="s">
        <v>54</v>
      </c>
      <c r="B5" s="73" t="s">
        <v>74</v>
      </c>
      <c r="C5" s="72"/>
      <c r="D5" s="28"/>
      <c r="E5" s="92" t="s">
        <v>54</v>
      </c>
      <c r="F5" s="30" t="s">
        <v>74</v>
      </c>
      <c r="G5" s="26"/>
      <c r="H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2"/>
      <c r="B6" s="60" t="s">
        <v>21</v>
      </c>
      <c r="C6" s="63" t="s">
        <v>118</v>
      </c>
      <c r="D6" s="29" t="s">
        <v>18</v>
      </c>
      <c r="E6" s="92"/>
      <c r="F6" s="60" t="s">
        <v>21</v>
      </c>
      <c r="G6" s="63" t="s">
        <v>118</v>
      </c>
      <c r="H6" s="16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67" t="s">
        <v>93</v>
      </c>
      <c r="B7" s="23">
        <v>1040.48</v>
      </c>
      <c r="C7" s="23">
        <v>1713.95</v>
      </c>
      <c r="D7" s="70">
        <f>IF(B7&gt;0,(C7-B7)/B7,0)</f>
        <v>0.6472685683530678</v>
      </c>
      <c r="E7" s="45" t="s">
        <v>19</v>
      </c>
      <c r="F7" s="75">
        <v>0</v>
      </c>
      <c r="G7" s="75">
        <v>0</v>
      </c>
      <c r="H7" s="70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68" t="s">
        <v>133</v>
      </c>
      <c r="B8" s="23">
        <v>0</v>
      </c>
      <c r="C8" s="23">
        <v>0</v>
      </c>
      <c r="D8" s="70">
        <f>IF(B8&gt;0,(C8-B8)/B8,0)</f>
        <v>0</v>
      </c>
      <c r="E8" s="45" t="s">
        <v>59</v>
      </c>
      <c r="F8" s="75">
        <v>0</v>
      </c>
      <c r="G8" s="75">
        <v>0</v>
      </c>
      <c r="H8" s="70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68" t="s">
        <v>58</v>
      </c>
      <c r="B9" s="23">
        <v>30</v>
      </c>
      <c r="C9" s="23">
        <v>6.9</v>
      </c>
      <c r="D9" s="70">
        <f>IF(B9&gt;0,(C9-B9)/B9,0)</f>
        <v>-0.77</v>
      </c>
      <c r="E9" s="45" t="s">
        <v>12</v>
      </c>
      <c r="F9" s="75">
        <v>0</v>
      </c>
      <c r="G9" s="75">
        <v>0</v>
      </c>
      <c r="H9" s="70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67" t="s">
        <v>83</v>
      </c>
      <c r="B10" s="23">
        <v>0</v>
      </c>
      <c r="C10" s="23">
        <v>0</v>
      </c>
      <c r="D10" s="70">
        <f>IF(B10&gt;0,(C10-B10)/B10,0)</f>
        <v>0</v>
      </c>
      <c r="E10" s="45" t="s">
        <v>66</v>
      </c>
      <c r="F10" s="75">
        <v>0</v>
      </c>
      <c r="G10" s="75">
        <v>0</v>
      </c>
      <c r="H10" s="70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19"/>
      <c r="B11" s="41"/>
      <c r="C11" s="64"/>
      <c r="D11" s="21"/>
      <c r="E11" s="45" t="s">
        <v>106</v>
      </c>
      <c r="F11" s="75">
        <v>1068.5</v>
      </c>
      <c r="G11" s="75">
        <v>1501.01</v>
      </c>
      <c r="H11" s="70">
        <f t="shared" si="0"/>
        <v>0.404782405240992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19"/>
      <c r="B12" s="18"/>
      <c r="C12" s="22"/>
      <c r="D12" s="21"/>
      <c r="E12" s="45" t="s">
        <v>43</v>
      </c>
      <c r="F12" s="75">
        <v>0</v>
      </c>
      <c r="G12" s="75">
        <v>0</v>
      </c>
      <c r="H12" s="70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19"/>
      <c r="B13" s="18"/>
      <c r="C13" s="22"/>
      <c r="D13" s="21"/>
      <c r="E13" s="45" t="s">
        <v>87</v>
      </c>
      <c r="F13" s="75">
        <v>0</v>
      </c>
      <c r="G13" s="75">
        <v>0</v>
      </c>
      <c r="H13" s="70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7"/>
      <c r="B14" s="18"/>
      <c r="C14" s="22"/>
      <c r="D14" s="21"/>
      <c r="E14" s="45" t="s">
        <v>102</v>
      </c>
      <c r="F14" s="75">
        <v>0</v>
      </c>
      <c r="G14" s="75">
        <v>217.9</v>
      </c>
      <c r="H14" s="70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7"/>
      <c r="B15" s="18"/>
      <c r="C15" s="22"/>
      <c r="D15" s="21"/>
      <c r="E15" s="45" t="s">
        <v>134</v>
      </c>
      <c r="F15" s="75">
        <v>0</v>
      </c>
      <c r="G15" s="75">
        <v>0</v>
      </c>
      <c r="H15" s="70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2"/>
      <c r="B16" s="18"/>
      <c r="C16" s="22"/>
      <c r="D16" s="23"/>
      <c r="E16" s="45" t="s">
        <v>17</v>
      </c>
      <c r="F16" s="75">
        <v>1.98</v>
      </c>
      <c r="G16" s="75">
        <v>1.94</v>
      </c>
      <c r="H16" s="70">
        <f t="shared" si="0"/>
        <v>-0.02020202020202022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7"/>
      <c r="B17" s="18"/>
      <c r="C17" s="33"/>
      <c r="D17" s="34"/>
      <c r="E17" s="66" t="s">
        <v>72</v>
      </c>
      <c r="F17" s="75">
        <v>0</v>
      </c>
      <c r="G17" s="75">
        <v>0</v>
      </c>
      <c r="H17" s="70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7"/>
      <c r="B18" s="18"/>
      <c r="C18" s="35"/>
      <c r="D18" s="36"/>
      <c r="E18" s="66" t="s">
        <v>67</v>
      </c>
      <c r="F18" s="75">
        <v>0</v>
      </c>
      <c r="G18" s="75">
        <v>0</v>
      </c>
      <c r="H18" s="70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7"/>
      <c r="B19" s="18"/>
      <c r="C19" s="37"/>
      <c r="D19" s="23"/>
      <c r="E19" s="45" t="s">
        <v>14</v>
      </c>
      <c r="F19" s="75">
        <v>0</v>
      </c>
      <c r="G19" s="75">
        <v>0</v>
      </c>
      <c r="H19" s="70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7"/>
      <c r="B20" s="18"/>
      <c r="C20" s="38"/>
      <c r="D20" s="23"/>
      <c r="E20" s="45" t="s">
        <v>119</v>
      </c>
      <c r="F20" s="75">
        <v>0</v>
      </c>
      <c r="G20" s="75">
        <v>0</v>
      </c>
      <c r="H20" s="70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7"/>
      <c r="B21" s="39"/>
      <c r="C21" s="22"/>
      <c r="D21" s="36"/>
      <c r="E21" s="66" t="s">
        <v>13</v>
      </c>
      <c r="F21" s="75">
        <v>0</v>
      </c>
      <c r="G21" s="75">
        <v>0</v>
      </c>
      <c r="H21" s="70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0"/>
      <c r="B22" s="41"/>
      <c r="C22" s="22"/>
      <c r="D22" s="36"/>
      <c r="E22" s="45" t="s">
        <v>29</v>
      </c>
      <c r="F22" s="75">
        <v>0</v>
      </c>
      <c r="G22" s="75">
        <v>0</v>
      </c>
      <c r="H22" s="70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0"/>
      <c r="B23" s="18"/>
      <c r="C23" s="42"/>
      <c r="D23" s="36"/>
      <c r="E23" s="45" t="s">
        <v>101</v>
      </c>
      <c r="F23" s="75">
        <v>0</v>
      </c>
      <c r="G23" s="75">
        <v>0</v>
      </c>
      <c r="H23" s="70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0"/>
      <c r="B24" s="18"/>
      <c r="C24" s="42"/>
      <c r="D24" s="46"/>
      <c r="E24" s="45" t="s">
        <v>35</v>
      </c>
      <c r="F24" s="75">
        <v>0</v>
      </c>
      <c r="G24" s="75">
        <v>0</v>
      </c>
      <c r="H24" s="70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0"/>
      <c r="B25" s="18"/>
      <c r="C25" s="42"/>
      <c r="D25" s="46"/>
      <c r="E25" s="45" t="s">
        <v>89</v>
      </c>
      <c r="F25" s="75">
        <v>0</v>
      </c>
      <c r="G25" s="75">
        <v>0</v>
      </c>
      <c r="H25" s="70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0"/>
      <c r="B26" s="18"/>
      <c r="C26" s="42"/>
      <c r="D26" s="46"/>
      <c r="E26" s="45" t="s">
        <v>114</v>
      </c>
      <c r="F26" s="75">
        <v>0</v>
      </c>
      <c r="G26" s="75">
        <v>0</v>
      </c>
      <c r="H26" s="70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0"/>
      <c r="B27" s="18"/>
      <c r="C27" s="42"/>
      <c r="D27" s="46"/>
      <c r="E27" s="45" t="s">
        <v>34</v>
      </c>
      <c r="F27" s="75">
        <v>0</v>
      </c>
      <c r="G27" s="75">
        <v>0</v>
      </c>
      <c r="H27" s="70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0"/>
      <c r="B28" s="18"/>
      <c r="C28" s="42"/>
      <c r="D28" s="46"/>
      <c r="E28" s="45" t="s">
        <v>22</v>
      </c>
      <c r="F28" s="75">
        <v>0</v>
      </c>
      <c r="G28" s="75">
        <v>0</v>
      </c>
      <c r="H28" s="70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0"/>
      <c r="B29" s="18"/>
      <c r="C29" s="42"/>
      <c r="D29" s="46"/>
      <c r="E29" s="45" t="s">
        <v>127</v>
      </c>
      <c r="F29" s="75">
        <v>0</v>
      </c>
      <c r="G29" s="75">
        <v>0</v>
      </c>
      <c r="H29" s="70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0"/>
      <c r="B30" s="18"/>
      <c r="C30" s="42"/>
      <c r="D30" s="46"/>
      <c r="E30" s="45" t="s">
        <v>1</v>
      </c>
      <c r="F30" s="75">
        <v>0</v>
      </c>
      <c r="G30" s="75">
        <v>0</v>
      </c>
      <c r="H30" s="70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7"/>
      <c r="B31" s="39"/>
      <c r="C31" s="43"/>
      <c r="D31" s="21"/>
      <c r="E31" s="45" t="s">
        <v>126</v>
      </c>
      <c r="F31" s="75">
        <v>0</v>
      </c>
      <c r="G31" s="75">
        <v>0</v>
      </c>
      <c r="H31" s="70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7"/>
      <c r="B32" s="31"/>
      <c r="C32" s="43"/>
      <c r="D32" s="47"/>
      <c r="E32" s="45" t="s">
        <v>48</v>
      </c>
      <c r="F32" s="75">
        <v>0</v>
      </c>
      <c r="G32" s="75">
        <v>0</v>
      </c>
      <c r="H32" s="70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7"/>
      <c r="B33" s="31"/>
      <c r="C33" s="43"/>
      <c r="D33" s="47"/>
      <c r="E33" s="45" t="s">
        <v>120</v>
      </c>
      <c r="F33" s="75">
        <v>0</v>
      </c>
      <c r="G33" s="75">
        <v>0</v>
      </c>
      <c r="H33" s="70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7"/>
      <c r="B34" s="31"/>
      <c r="C34" s="43"/>
      <c r="D34" s="47"/>
      <c r="E34" s="45" t="s">
        <v>39</v>
      </c>
      <c r="F34" s="75">
        <v>0</v>
      </c>
      <c r="G34" s="75">
        <v>0</v>
      </c>
      <c r="H34" s="70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7"/>
      <c r="B35" s="31"/>
      <c r="C35" s="43"/>
      <c r="D35" s="47"/>
      <c r="E35" s="45"/>
      <c r="F35" s="65"/>
      <c r="G35" s="6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4" t="s">
        <v>28</v>
      </c>
      <c r="B36" s="31">
        <f>SUM(B7:B10)</f>
        <v>1070.48</v>
      </c>
      <c r="C36" s="31">
        <f>SUM(C7:C10)</f>
        <v>1720.8500000000001</v>
      </c>
      <c r="D36" s="71">
        <f>IF(B36&gt;0,(C36-B36)/B36,0)</f>
        <v>0.6075498841641134</v>
      </c>
      <c r="E36" s="45" t="s">
        <v>23</v>
      </c>
      <c r="F36" s="69">
        <f>SUM(F7:F34)</f>
        <v>1070.48</v>
      </c>
      <c r="G36" s="69">
        <f>SUM(G7:G34)</f>
        <v>1720.8500000000001</v>
      </c>
      <c r="H36" s="71">
        <f>IF(F36&gt;0,(G36-F36)/F36,0)</f>
        <v>0.6075498841641134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7" t="s">
        <v>99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3:11" ht="10.5" customHeight="1">
      <c r="C3" s="3"/>
      <c r="D3" s="3"/>
      <c r="K3" s="12" t="s">
        <v>78</v>
      </c>
    </row>
    <row r="4" spans="1:11" ht="23.25" customHeight="1">
      <c r="A4" s="57" t="s">
        <v>54</v>
      </c>
      <c r="B4" s="58"/>
      <c r="C4" s="54" t="s">
        <v>108</v>
      </c>
      <c r="D4" s="54"/>
      <c r="E4" s="54"/>
      <c r="F4" s="53" t="s">
        <v>100</v>
      </c>
      <c r="G4" s="55"/>
      <c r="H4" s="11"/>
      <c r="I4" s="11" t="s">
        <v>16</v>
      </c>
      <c r="J4" s="11"/>
      <c r="K4" s="56"/>
    </row>
    <row r="5" spans="1:11" ht="19.5" customHeight="1">
      <c r="A5" s="49" t="s">
        <v>136</v>
      </c>
      <c r="B5" s="52" t="s">
        <v>42</v>
      </c>
      <c r="C5" s="50" t="s">
        <v>31</v>
      </c>
      <c r="D5" s="51" t="s">
        <v>8</v>
      </c>
      <c r="E5" s="50" t="s">
        <v>88</v>
      </c>
      <c r="F5" s="50" t="s">
        <v>31</v>
      </c>
      <c r="G5" s="51" t="s">
        <v>8</v>
      </c>
      <c r="H5" s="50" t="s">
        <v>88</v>
      </c>
      <c r="I5" s="50" t="s">
        <v>31</v>
      </c>
      <c r="J5" s="51" t="s">
        <v>8</v>
      </c>
      <c r="K5" s="59" t="s">
        <v>88</v>
      </c>
    </row>
    <row r="6" spans="1:13" ht="19.5" customHeight="1">
      <c r="A6" s="62" t="s">
        <v>96</v>
      </c>
      <c r="B6" s="48" t="s">
        <v>96</v>
      </c>
      <c r="C6" s="48" t="s">
        <v>96</v>
      </c>
      <c r="D6" s="48" t="s">
        <v>96</v>
      </c>
      <c r="E6" s="62" t="s">
        <v>96</v>
      </c>
      <c r="F6" s="48" t="s">
        <v>96</v>
      </c>
      <c r="G6" s="48" t="s">
        <v>96</v>
      </c>
      <c r="H6" s="48" t="s">
        <v>96</v>
      </c>
      <c r="I6" s="48" t="s">
        <v>96</v>
      </c>
      <c r="J6" s="48" t="s">
        <v>96</v>
      </c>
      <c r="K6" s="48" t="s">
        <v>96</v>
      </c>
      <c r="L6" s="9"/>
      <c r="M6" s="9"/>
    </row>
    <row r="7" spans="1:13" ht="15.75" customHeight="1">
      <c r="A7" s="76"/>
      <c r="B7" s="76" t="s">
        <v>31</v>
      </c>
      <c r="C7" s="75">
        <v>1040.48</v>
      </c>
      <c r="D7" s="75">
        <v>983.98</v>
      </c>
      <c r="E7" s="75">
        <v>56.5</v>
      </c>
      <c r="F7" s="75">
        <v>1713.95</v>
      </c>
      <c r="G7" s="75">
        <v>1602.17</v>
      </c>
      <c r="H7" s="75">
        <v>111.78</v>
      </c>
      <c r="I7" s="77">
        <f aca="true" t="shared" si="0" ref="I7:I17">IF(C7&gt;0,(F7-C7)/C7,0)</f>
        <v>0.6472685683530678</v>
      </c>
      <c r="J7" s="78">
        <f aca="true" t="shared" si="1" ref="J7:J17">IF(D7&gt;0,(G7-D7)/D7,0)</f>
        <v>0.6282546393219375</v>
      </c>
      <c r="K7" s="79">
        <f aca="true" t="shared" si="2" ref="K7:K17">IF(E7&gt;0,(H7-E7)/E7,0)</f>
        <v>0.9784070796460177</v>
      </c>
      <c r="L7" s="10"/>
      <c r="M7" s="10"/>
    </row>
    <row r="8" spans="1:11" ht="15.75" customHeight="1">
      <c r="A8" s="76" t="s">
        <v>132</v>
      </c>
      <c r="B8" s="76" t="s">
        <v>106</v>
      </c>
      <c r="C8" s="75">
        <v>1038.5</v>
      </c>
      <c r="D8" s="75">
        <v>982</v>
      </c>
      <c r="E8" s="75">
        <v>56.5</v>
      </c>
      <c r="F8" s="75">
        <v>1494.11</v>
      </c>
      <c r="G8" s="75">
        <v>1382.33</v>
      </c>
      <c r="H8" s="75">
        <v>111.78</v>
      </c>
      <c r="I8" s="77">
        <f t="shared" si="0"/>
        <v>0.43871930669234466</v>
      </c>
      <c r="J8" s="78">
        <f t="shared" si="1"/>
        <v>0.40766802443991845</v>
      </c>
      <c r="K8" s="79">
        <f t="shared" si="2"/>
        <v>0.9784070796460177</v>
      </c>
    </row>
    <row r="9" spans="1:11" ht="15.75" customHeight="1">
      <c r="A9" s="76" t="s">
        <v>123</v>
      </c>
      <c r="B9" s="76" t="s">
        <v>124</v>
      </c>
      <c r="C9" s="75">
        <v>1038.5</v>
      </c>
      <c r="D9" s="75">
        <v>982</v>
      </c>
      <c r="E9" s="75">
        <v>56.5</v>
      </c>
      <c r="F9" s="75">
        <v>1494.11</v>
      </c>
      <c r="G9" s="75">
        <v>1382.33</v>
      </c>
      <c r="H9" s="75">
        <v>111.78</v>
      </c>
      <c r="I9" s="77">
        <f t="shared" si="0"/>
        <v>0.43871930669234466</v>
      </c>
      <c r="J9" s="78">
        <f t="shared" si="1"/>
        <v>0.40766802443991845</v>
      </c>
      <c r="K9" s="79">
        <f t="shared" si="2"/>
        <v>0.9784070796460177</v>
      </c>
    </row>
    <row r="10" spans="1:11" ht="15.75" customHeight="1">
      <c r="A10" s="76" t="s">
        <v>49</v>
      </c>
      <c r="B10" s="76" t="s">
        <v>40</v>
      </c>
      <c r="C10" s="75">
        <v>1038.5</v>
      </c>
      <c r="D10" s="75">
        <v>982</v>
      </c>
      <c r="E10" s="75">
        <v>56.5</v>
      </c>
      <c r="F10" s="75">
        <v>1494.11</v>
      </c>
      <c r="G10" s="75">
        <v>1382.33</v>
      </c>
      <c r="H10" s="75">
        <v>111.78</v>
      </c>
      <c r="I10" s="77">
        <f t="shared" si="0"/>
        <v>0.43871930669234466</v>
      </c>
      <c r="J10" s="78">
        <f t="shared" si="1"/>
        <v>0.40766802443991845</v>
      </c>
      <c r="K10" s="79">
        <f t="shared" si="2"/>
        <v>0.9784070796460177</v>
      </c>
    </row>
    <row r="11" spans="1:11" ht="18.75" customHeight="1">
      <c r="A11" s="76" t="s">
        <v>33</v>
      </c>
      <c r="B11" s="76" t="s">
        <v>102</v>
      </c>
      <c r="C11" s="75">
        <v>0</v>
      </c>
      <c r="D11" s="75">
        <v>0</v>
      </c>
      <c r="E11" s="75">
        <v>0</v>
      </c>
      <c r="F11" s="75">
        <v>217.9</v>
      </c>
      <c r="G11" s="75">
        <v>217.9</v>
      </c>
      <c r="H11" s="75">
        <v>0</v>
      </c>
      <c r="I11" s="77">
        <f t="shared" si="0"/>
        <v>0</v>
      </c>
      <c r="J11" s="78">
        <f t="shared" si="1"/>
        <v>0</v>
      </c>
      <c r="K11" s="79">
        <f t="shared" si="2"/>
        <v>0</v>
      </c>
    </row>
    <row r="12" spans="1:11" ht="18.75" customHeight="1">
      <c r="A12" s="76" t="s">
        <v>62</v>
      </c>
      <c r="B12" s="76" t="s">
        <v>86</v>
      </c>
      <c r="C12" s="75">
        <v>0</v>
      </c>
      <c r="D12" s="75">
        <v>0</v>
      </c>
      <c r="E12" s="75">
        <v>0</v>
      </c>
      <c r="F12" s="75">
        <v>217.9</v>
      </c>
      <c r="G12" s="75">
        <v>217.9</v>
      </c>
      <c r="H12" s="75">
        <v>0</v>
      </c>
      <c r="I12" s="77">
        <f t="shared" si="0"/>
        <v>0</v>
      </c>
      <c r="J12" s="78">
        <f t="shared" si="1"/>
        <v>0</v>
      </c>
      <c r="K12" s="79">
        <f t="shared" si="2"/>
        <v>0</v>
      </c>
    </row>
    <row r="13" spans="1:11" ht="27.75" customHeight="1">
      <c r="A13" s="76" t="s">
        <v>47</v>
      </c>
      <c r="B13" s="76" t="s">
        <v>32</v>
      </c>
      <c r="C13" s="75">
        <v>0</v>
      </c>
      <c r="D13" s="75">
        <v>0</v>
      </c>
      <c r="E13" s="75">
        <v>0</v>
      </c>
      <c r="F13" s="75">
        <v>155.64</v>
      </c>
      <c r="G13" s="75">
        <v>155.64</v>
      </c>
      <c r="H13" s="75">
        <v>0</v>
      </c>
      <c r="I13" s="77">
        <f t="shared" si="0"/>
        <v>0</v>
      </c>
      <c r="J13" s="78">
        <f t="shared" si="1"/>
        <v>0</v>
      </c>
      <c r="K13" s="79">
        <f t="shared" si="2"/>
        <v>0</v>
      </c>
    </row>
    <row r="14" spans="1:11" ht="27.75" customHeight="1">
      <c r="A14" s="76" t="s">
        <v>6</v>
      </c>
      <c r="B14" s="76" t="s">
        <v>51</v>
      </c>
      <c r="C14" s="75">
        <v>0</v>
      </c>
      <c r="D14" s="75">
        <v>0</v>
      </c>
      <c r="E14" s="75">
        <v>0</v>
      </c>
      <c r="F14" s="75">
        <v>62.26</v>
      </c>
      <c r="G14" s="75">
        <v>62.26</v>
      </c>
      <c r="H14" s="75">
        <v>0</v>
      </c>
      <c r="I14" s="77">
        <f t="shared" si="0"/>
        <v>0</v>
      </c>
      <c r="J14" s="78">
        <f t="shared" si="1"/>
        <v>0</v>
      </c>
      <c r="K14" s="79">
        <f t="shared" si="2"/>
        <v>0</v>
      </c>
    </row>
    <row r="15" spans="1:11" ht="18.75" customHeight="1">
      <c r="A15" s="76" t="s">
        <v>69</v>
      </c>
      <c r="B15" s="76" t="s">
        <v>17</v>
      </c>
      <c r="C15" s="75">
        <v>1.98</v>
      </c>
      <c r="D15" s="75">
        <v>1.98</v>
      </c>
      <c r="E15" s="75">
        <v>0</v>
      </c>
      <c r="F15" s="75">
        <v>1.94</v>
      </c>
      <c r="G15" s="75">
        <v>1.94</v>
      </c>
      <c r="H15" s="75">
        <v>0</v>
      </c>
      <c r="I15" s="77">
        <f t="shared" si="0"/>
        <v>-0.02020202020202022</v>
      </c>
      <c r="J15" s="78">
        <f t="shared" si="1"/>
        <v>-0.02020202020202022</v>
      </c>
      <c r="K15" s="79">
        <f t="shared" si="2"/>
        <v>0</v>
      </c>
    </row>
    <row r="16" spans="1:11" ht="15.75" customHeight="1">
      <c r="A16" s="76" t="s">
        <v>62</v>
      </c>
      <c r="B16" s="76" t="s">
        <v>71</v>
      </c>
      <c r="C16" s="75">
        <v>1.98</v>
      </c>
      <c r="D16" s="75">
        <v>1.98</v>
      </c>
      <c r="E16" s="75">
        <v>0</v>
      </c>
      <c r="F16" s="75">
        <v>1.94</v>
      </c>
      <c r="G16" s="75">
        <v>1.94</v>
      </c>
      <c r="H16" s="75">
        <v>0</v>
      </c>
      <c r="I16" s="77">
        <f t="shared" si="0"/>
        <v>-0.02020202020202022</v>
      </c>
      <c r="J16" s="78">
        <f t="shared" si="1"/>
        <v>-0.02020202020202022</v>
      </c>
      <c r="K16" s="79">
        <f t="shared" si="2"/>
        <v>0</v>
      </c>
    </row>
    <row r="17" spans="1:11" ht="18.75" customHeight="1">
      <c r="A17" s="76" t="s">
        <v>80</v>
      </c>
      <c r="B17" s="76" t="s">
        <v>113</v>
      </c>
      <c r="C17" s="75">
        <v>1.98</v>
      </c>
      <c r="D17" s="75">
        <v>1.98</v>
      </c>
      <c r="E17" s="75">
        <v>0</v>
      </c>
      <c r="F17" s="75">
        <v>1.94</v>
      </c>
      <c r="G17" s="75">
        <v>1.94</v>
      </c>
      <c r="H17" s="75">
        <v>0</v>
      </c>
      <c r="I17" s="77">
        <f t="shared" si="0"/>
        <v>-0.02020202020202022</v>
      </c>
      <c r="J17" s="78">
        <f t="shared" si="1"/>
        <v>-0.02020202020202022</v>
      </c>
      <c r="K17" s="79">
        <f t="shared" si="2"/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7" t="s">
        <v>26</v>
      </c>
      <c r="B2" s="7"/>
      <c r="C2" s="7"/>
      <c r="D2" s="7"/>
    </row>
    <row r="3" spans="2:4" ht="10.5" customHeight="1">
      <c r="B3" s="3"/>
      <c r="D3" s="12" t="s">
        <v>78</v>
      </c>
    </row>
    <row r="4" spans="1:4" ht="23.25" customHeight="1">
      <c r="A4" s="57" t="s">
        <v>54</v>
      </c>
      <c r="B4" s="58"/>
      <c r="C4" s="94" t="s">
        <v>100</v>
      </c>
      <c r="D4" s="93" t="s">
        <v>85</v>
      </c>
    </row>
    <row r="5" spans="1:4" ht="19.5" customHeight="1">
      <c r="A5" s="49" t="s">
        <v>136</v>
      </c>
      <c r="B5" s="61" t="s">
        <v>112</v>
      </c>
      <c r="C5" s="94"/>
      <c r="D5" s="93"/>
    </row>
    <row r="6" spans="1:6" ht="19.5" customHeight="1">
      <c r="A6" s="48" t="s">
        <v>96</v>
      </c>
      <c r="B6" s="48" t="s">
        <v>96</v>
      </c>
      <c r="C6" s="62" t="s">
        <v>96</v>
      </c>
      <c r="D6" s="48" t="s">
        <v>96</v>
      </c>
      <c r="E6" s="9"/>
      <c r="F6" s="9"/>
    </row>
    <row r="7" spans="1:6" ht="15.75" customHeight="1">
      <c r="A7" s="83"/>
      <c r="B7" s="82" t="s">
        <v>31</v>
      </c>
      <c r="C7" s="80">
        <v>1602.17</v>
      </c>
      <c r="D7" s="81"/>
      <c r="E7" s="10"/>
      <c r="F7" s="10"/>
    </row>
    <row r="8" spans="1:4" ht="15.75" customHeight="1">
      <c r="A8" s="83" t="s">
        <v>110</v>
      </c>
      <c r="B8" s="82" t="s">
        <v>82</v>
      </c>
      <c r="C8" s="80">
        <v>1057.44</v>
      </c>
      <c r="D8" s="81"/>
    </row>
    <row r="9" spans="1:4" ht="15.75" customHeight="1">
      <c r="A9" s="83" t="s">
        <v>9</v>
      </c>
      <c r="B9" s="82" t="s">
        <v>116</v>
      </c>
      <c r="C9" s="80">
        <v>318.77</v>
      </c>
      <c r="D9" s="81"/>
    </row>
    <row r="10" spans="1:4" ht="15.75" customHeight="1">
      <c r="A10" s="83" t="s">
        <v>53</v>
      </c>
      <c r="B10" s="82" t="s">
        <v>76</v>
      </c>
      <c r="C10" s="80">
        <v>199.93</v>
      </c>
      <c r="D10" s="81"/>
    </row>
    <row r="11" spans="1:4" ht="15.75" customHeight="1">
      <c r="A11" s="83" t="s">
        <v>117</v>
      </c>
      <c r="B11" s="82" t="s">
        <v>27</v>
      </c>
      <c r="C11" s="80">
        <v>271.04</v>
      </c>
      <c r="D11" s="81"/>
    </row>
    <row r="12" spans="1:4" ht="15.75" customHeight="1">
      <c r="A12" s="83" t="s">
        <v>92</v>
      </c>
      <c r="B12" s="82" t="s">
        <v>37</v>
      </c>
      <c r="C12" s="80">
        <v>267.7</v>
      </c>
      <c r="D12" s="81"/>
    </row>
    <row r="13" spans="1:4" ht="15.75" customHeight="1">
      <c r="A13" s="83" t="s">
        <v>81</v>
      </c>
      <c r="B13" s="82" t="s">
        <v>97</v>
      </c>
      <c r="C13" s="80">
        <v>95.56</v>
      </c>
      <c r="D13" s="81"/>
    </row>
    <row r="14" spans="1:4" ht="15.75" customHeight="1">
      <c r="A14" s="83" t="s">
        <v>95</v>
      </c>
      <c r="B14" s="82" t="s">
        <v>70</v>
      </c>
      <c r="C14" s="80">
        <v>5</v>
      </c>
      <c r="D14" s="81"/>
    </row>
    <row r="15" spans="1:4" ht="15.75" customHeight="1">
      <c r="A15" s="83" t="s">
        <v>10</v>
      </c>
      <c r="B15" s="82" t="s">
        <v>129</v>
      </c>
      <c r="C15" s="80">
        <v>1</v>
      </c>
      <c r="D15" s="81"/>
    </row>
    <row r="16" spans="1:4" ht="15.75" customHeight="1">
      <c r="A16" s="83" t="s">
        <v>57</v>
      </c>
      <c r="B16" s="82" t="s">
        <v>55</v>
      </c>
      <c r="C16" s="80">
        <v>2</v>
      </c>
      <c r="D16" s="81"/>
    </row>
    <row r="17" spans="1:4" ht="15.75" customHeight="1">
      <c r="A17" s="83" t="s">
        <v>11</v>
      </c>
      <c r="B17" s="82" t="s">
        <v>4</v>
      </c>
      <c r="C17" s="80">
        <v>6</v>
      </c>
      <c r="D17" s="81"/>
    </row>
    <row r="18" spans="1:4" ht="15.75" customHeight="1">
      <c r="A18" s="83" t="s">
        <v>121</v>
      </c>
      <c r="B18" s="82" t="s">
        <v>125</v>
      </c>
      <c r="C18" s="80">
        <v>0.2</v>
      </c>
      <c r="D18" s="81"/>
    </row>
    <row r="19" spans="1:4" ht="15.75" customHeight="1">
      <c r="A19" s="83" t="s">
        <v>94</v>
      </c>
      <c r="B19" s="82" t="s">
        <v>98</v>
      </c>
      <c r="C19" s="80">
        <v>49.24</v>
      </c>
      <c r="D19" s="81"/>
    </row>
    <row r="20" spans="1:4" ht="15.75" customHeight="1">
      <c r="A20" s="83" t="s">
        <v>56</v>
      </c>
      <c r="B20" s="82" t="s">
        <v>64</v>
      </c>
      <c r="C20" s="80">
        <v>5</v>
      </c>
      <c r="D20" s="81"/>
    </row>
    <row r="21" spans="1:4" ht="15.75" customHeight="1">
      <c r="A21" s="83" t="s">
        <v>3</v>
      </c>
      <c r="B21" s="82" t="s">
        <v>131</v>
      </c>
      <c r="C21" s="80">
        <v>2</v>
      </c>
      <c r="D21" s="81"/>
    </row>
    <row r="22" spans="1:4" ht="15.75" customHeight="1">
      <c r="A22" s="83" t="s">
        <v>84</v>
      </c>
      <c r="B22" s="82" t="s">
        <v>130</v>
      </c>
      <c r="C22" s="80">
        <v>3</v>
      </c>
      <c r="D22" s="81"/>
    </row>
    <row r="23" spans="1:4" ht="15.75" customHeight="1">
      <c r="A23" s="83" t="s">
        <v>45</v>
      </c>
      <c r="B23" s="82" t="s">
        <v>30</v>
      </c>
      <c r="C23" s="80">
        <v>1</v>
      </c>
      <c r="D23" s="81"/>
    </row>
    <row r="24" spans="1:4" ht="15.75" customHeight="1">
      <c r="A24" s="83" t="s">
        <v>107</v>
      </c>
      <c r="B24" s="82" t="s">
        <v>50</v>
      </c>
      <c r="C24" s="80">
        <v>5</v>
      </c>
      <c r="D24" s="81"/>
    </row>
    <row r="25" spans="1:4" ht="15.75" customHeight="1">
      <c r="A25" s="83" t="s">
        <v>36</v>
      </c>
      <c r="B25" s="82" t="s">
        <v>91</v>
      </c>
      <c r="C25" s="80">
        <v>11.91</v>
      </c>
      <c r="D25" s="81"/>
    </row>
    <row r="26" spans="1:4" ht="15.75" customHeight="1">
      <c r="A26" s="83" t="s">
        <v>135</v>
      </c>
      <c r="B26" s="82" t="s">
        <v>79</v>
      </c>
      <c r="C26" s="80">
        <v>0.57</v>
      </c>
      <c r="D26" s="81"/>
    </row>
    <row r="27" spans="1:4" ht="15.75" customHeight="1">
      <c r="A27" s="83" t="s">
        <v>44</v>
      </c>
      <c r="B27" s="82" t="s">
        <v>73</v>
      </c>
      <c r="C27" s="80">
        <v>3.64</v>
      </c>
      <c r="D27" s="81"/>
    </row>
    <row r="28" spans="1:4" ht="15.75" customHeight="1">
      <c r="A28" s="83" t="s">
        <v>38</v>
      </c>
      <c r="B28" s="82" t="s">
        <v>2</v>
      </c>
      <c r="C28" s="80">
        <v>447.17</v>
      </c>
      <c r="D28" s="81"/>
    </row>
    <row r="29" spans="1:4" ht="15.75" customHeight="1">
      <c r="A29" s="83" t="s">
        <v>63</v>
      </c>
      <c r="B29" s="82" t="s">
        <v>104</v>
      </c>
      <c r="C29" s="80">
        <v>22.05</v>
      </c>
      <c r="D29" s="81"/>
    </row>
    <row r="30" spans="1:4" ht="15.75" customHeight="1">
      <c r="A30" s="83" t="s">
        <v>15</v>
      </c>
      <c r="B30" s="82" t="s">
        <v>41</v>
      </c>
      <c r="C30" s="80">
        <v>263.38</v>
      </c>
      <c r="D30" s="81"/>
    </row>
    <row r="31" spans="1:4" ht="15.75" customHeight="1">
      <c r="A31" s="83" t="s">
        <v>61</v>
      </c>
      <c r="B31" s="82" t="s">
        <v>25</v>
      </c>
      <c r="C31" s="80">
        <v>1.93</v>
      </c>
      <c r="D31" s="81"/>
    </row>
    <row r="32" spans="1:4" ht="15.75" customHeight="1">
      <c r="A32" s="83" t="s">
        <v>60</v>
      </c>
      <c r="B32" s="82" t="s">
        <v>5</v>
      </c>
      <c r="C32" s="80">
        <v>0.71</v>
      </c>
      <c r="D32" s="81"/>
    </row>
    <row r="33" spans="1:4" ht="15.75" customHeight="1">
      <c r="A33" s="83" t="s">
        <v>24</v>
      </c>
      <c r="B33" s="82" t="s">
        <v>111</v>
      </c>
      <c r="C33" s="80">
        <v>71.44</v>
      </c>
      <c r="D33" s="81"/>
    </row>
    <row r="34" spans="1:4" ht="15.75" customHeight="1">
      <c r="A34" s="83" t="s">
        <v>75</v>
      </c>
      <c r="B34" s="82" t="s">
        <v>65</v>
      </c>
      <c r="C34" s="80">
        <v>42.54</v>
      </c>
      <c r="D34" s="81"/>
    </row>
    <row r="35" spans="1:4" ht="15.75" customHeight="1">
      <c r="A35" s="83" t="s">
        <v>128</v>
      </c>
      <c r="B35" s="82" t="s">
        <v>46</v>
      </c>
      <c r="C35" s="80">
        <v>45.12</v>
      </c>
      <c r="D35" s="81"/>
    </row>
    <row r="36" spans="1:4" ht="15.75" customHeight="1">
      <c r="A36" s="83" t="s">
        <v>52</v>
      </c>
      <c r="B36" s="82" t="s">
        <v>20</v>
      </c>
      <c r="C36" s="80">
        <v>2</v>
      </c>
      <c r="D36" s="81"/>
    </row>
    <row r="37" spans="1:4" ht="15.75" customHeight="1">
      <c r="A37" s="83" t="s">
        <v>77</v>
      </c>
      <c r="B37" s="82" t="s">
        <v>103</v>
      </c>
      <c r="C37" s="80">
        <v>2</v>
      </c>
      <c r="D37" s="8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zoomScalePageLayoutView="0" workbookViewId="0" topLeftCell="A1">
      <selection activeCell="H16" sqref="H16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7" t="s">
        <v>68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3:11" ht="10.5" customHeight="1">
      <c r="C3" s="3"/>
      <c r="D3" s="3"/>
      <c r="K3" s="12" t="s">
        <v>78</v>
      </c>
    </row>
    <row r="4" spans="1:11" ht="23.25" customHeight="1">
      <c r="A4" s="57" t="s">
        <v>54</v>
      </c>
      <c r="B4" s="58"/>
      <c r="C4" s="54" t="s">
        <v>108</v>
      </c>
      <c r="D4" s="54"/>
      <c r="E4" s="54"/>
      <c r="F4" s="53" t="s">
        <v>100</v>
      </c>
      <c r="G4" s="55"/>
      <c r="H4" s="11"/>
      <c r="I4" s="11" t="s">
        <v>16</v>
      </c>
      <c r="J4" s="11"/>
      <c r="K4" s="56"/>
    </row>
    <row r="5" spans="1:11" ht="19.5" customHeight="1">
      <c r="A5" s="49" t="s">
        <v>136</v>
      </c>
      <c r="B5" s="52" t="s">
        <v>42</v>
      </c>
      <c r="C5" s="50" t="s">
        <v>31</v>
      </c>
      <c r="D5" s="51" t="s">
        <v>8</v>
      </c>
      <c r="E5" s="50" t="s">
        <v>88</v>
      </c>
      <c r="F5" s="50" t="s">
        <v>31</v>
      </c>
      <c r="G5" s="51" t="s">
        <v>8</v>
      </c>
      <c r="H5" s="50" t="s">
        <v>88</v>
      </c>
      <c r="I5" s="50" t="s">
        <v>31</v>
      </c>
      <c r="J5" s="51" t="s">
        <v>8</v>
      </c>
      <c r="K5" s="59" t="s">
        <v>88</v>
      </c>
    </row>
    <row r="6" spans="1:13" ht="19.5" customHeight="1">
      <c r="A6" s="62" t="s">
        <v>96</v>
      </c>
      <c r="B6" s="48" t="s">
        <v>96</v>
      </c>
      <c r="C6" s="48" t="s">
        <v>96</v>
      </c>
      <c r="D6" s="48" t="s">
        <v>96</v>
      </c>
      <c r="E6" s="62" t="s">
        <v>96</v>
      </c>
      <c r="F6" s="48" t="s">
        <v>96</v>
      </c>
      <c r="G6" s="48" t="s">
        <v>96</v>
      </c>
      <c r="H6" s="48" t="s">
        <v>96</v>
      </c>
      <c r="I6" s="48" t="s">
        <v>96</v>
      </c>
      <c r="J6" s="48" t="s">
        <v>96</v>
      </c>
      <c r="K6" s="48" t="s">
        <v>96</v>
      </c>
      <c r="L6" s="9"/>
      <c r="M6" s="9"/>
    </row>
    <row r="7" spans="1:13" ht="15.75" customHeight="1">
      <c r="A7" s="76"/>
      <c r="B7" s="76"/>
      <c r="C7" s="75"/>
      <c r="D7" s="75"/>
      <c r="E7" s="75"/>
      <c r="F7" s="75"/>
      <c r="G7" s="75"/>
      <c r="H7" s="75"/>
      <c r="I7" s="77">
        <f>IF(C7&gt;0,(F7-C7)/C7,0)</f>
        <v>0</v>
      </c>
      <c r="J7" s="78">
        <f>IF(D7&gt;0,(G7-D7)/D7,0)</f>
        <v>0</v>
      </c>
      <c r="K7" s="79">
        <f>IF(E7&gt;0,(H7-E7)/E7,0)</f>
        <v>0</v>
      </c>
      <c r="L7" s="10"/>
      <c r="M7" s="10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2016-10-26T08:57:43Z</cp:lastPrinted>
  <dcterms:modified xsi:type="dcterms:W3CDTF">2016-11-01T03:12:22Z</dcterms:modified>
  <cp:category/>
  <cp:version/>
  <cp:contentType/>
  <cp:contentStatus/>
</cp:coreProperties>
</file>