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7620" activeTab="0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/>
  <calcPr fullCalcOnLoad="1"/>
</workbook>
</file>

<file path=xl/sharedStrings.xml><?xml version="1.0" encoding="utf-8"?>
<sst xmlns="http://schemas.openxmlformats.org/spreadsheetml/2006/main" count="557" uniqueCount="225">
  <si>
    <t>2018年晋中市市直部门预算汇总表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</si>
  <si>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</si>
  <si>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</si>
  <si>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</si>
  <si>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</si>
  <si>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</si>
  <si>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</si>
  <si>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</si>
  <si>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</si>
  <si>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</si>
  <si>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</si>
  <si>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</si>
  <si>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</si>
  <si>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</si>
  <si>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</si>
  <si>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</si>
  <si>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</si>
  <si>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</si>
  <si>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</si>
  <si>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</si>
  <si>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</si>
  <si>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</si>
  <si>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</si>
  <si>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</si>
  <si>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</si>
  <si>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</si>
  <si>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</si>
  <si>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</si>
  <si>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</si>
  <si>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</si>
  <si>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</si>
  <si>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</si>
  <si>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</si>
  <si>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晋中市公安局</t>
  </si>
  <si>
    <t>晋中市公安局2018年预算收支总表</t>
  </si>
  <si>
    <t>收入</t>
  </si>
  <si>
    <t>支出</t>
  </si>
  <si>
    <t>项目</t>
  </si>
  <si>
    <t>预算数</t>
  </si>
  <si>
    <t>2017年</t>
  </si>
  <si>
    <t>2018年</t>
  </si>
  <si>
    <t>2018年比2017年增减%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</si>
  <si>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</si>
  <si>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</si>
  <si>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</si>
  <si>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</si>
  <si>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</si>
  <si>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</si>
  <si>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</si>
  <si>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晋中市公安局2018年财政拨款收支总表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</si>
  <si>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</si>
  <si>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</si>
  <si>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</si>
  <si>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</si>
  <si>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</si>
  <si>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</si>
  <si>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晋中市公安局2018年部门预算收入总表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</si>
  <si>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</si>
  <si>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</si>
  <si>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</si>
  <si>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</si>
  <si>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</si>
  <si>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</si>
  <si>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 xml:space="preserve">  20111</t>
  </si>
  <si>
    <t xml:space="preserve">  纪检监察事务</t>
  </si>
  <si>
    <t xml:space="preserve">    2011105</t>
  </si>
  <si>
    <t xml:space="preserve">    派驻派出机构</t>
  </si>
  <si>
    <t>204</t>
  </si>
  <si>
    <t xml:space="preserve">  20402</t>
  </si>
  <si>
    <t xml:space="preserve">  公安</t>
  </si>
  <si>
    <t xml:space="preserve">    2040201</t>
  </si>
  <si>
    <t xml:space="preserve">    行政运行（公安）</t>
  </si>
  <si>
    <t xml:space="preserve">    2040202</t>
  </si>
  <si>
    <t xml:space="preserve">    一般行政管理事务（公安）</t>
  </si>
  <si>
    <t xml:space="preserve">    2040204</t>
  </si>
  <si>
    <t xml:space="preserve">    治安管理</t>
  </si>
  <si>
    <t xml:space="preserve">    2040205</t>
  </si>
  <si>
    <t xml:space="preserve">    国内安全保卫</t>
  </si>
  <si>
    <t xml:space="preserve">    2040206</t>
  </si>
  <si>
    <t xml:space="preserve">    刑事侦查</t>
  </si>
  <si>
    <t xml:space="preserve">    2040208</t>
  </si>
  <si>
    <t xml:space="preserve">    出入境管理</t>
  </si>
  <si>
    <t xml:space="preserve">    2040211</t>
  </si>
  <si>
    <t xml:space="preserve">    禁毒管理</t>
  </si>
  <si>
    <t xml:space="preserve">    2040213</t>
  </si>
  <si>
    <t xml:space="preserve">    网络侦控管理</t>
  </si>
  <si>
    <t xml:space="preserve">    2040214</t>
  </si>
  <si>
    <t xml:space="preserve">    反恐怖</t>
  </si>
  <si>
    <t xml:space="preserve">    2040215</t>
  </si>
  <si>
    <t xml:space="preserve">    居民身份证管理</t>
  </si>
  <si>
    <t xml:space="preserve">    2040216</t>
  </si>
  <si>
    <t xml:space="preserve">    网络运行及维护（公安）</t>
  </si>
  <si>
    <t xml:space="preserve">    2040218</t>
  </si>
  <si>
    <t xml:space="preserve">    警犬繁育及训养</t>
  </si>
  <si>
    <t xml:space="preserve">    2040219</t>
  </si>
  <si>
    <t xml:space="preserve">    信息化建设（公安）</t>
  </si>
  <si>
    <t xml:space="preserve">    2040250</t>
  </si>
  <si>
    <t xml:space="preserve">    事业运行（公安）</t>
  </si>
  <si>
    <t xml:space="preserve">    2040299</t>
  </si>
  <si>
    <t xml:space="preserve">    其他公安支出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</si>
  <si>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</si>
  <si>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</si>
  <si>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</si>
  <si>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</si>
  <si>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</si>
  <si>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</si>
  <si>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</si>
  <si>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</si>
  <si>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</si>
  <si>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</si>
  <si>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</si>
  <si>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</si>
  <si>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</si>
  <si>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</si>
  <si>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</si>
  <si>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</si>
  <si>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</si>
  <si>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</si>
  <si>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</si>
  <si>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</si>
  <si>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</si>
  <si>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</si>
  <si>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</si>
  <si>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</si>
  <si>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212</t>
  </si>
  <si>
    <t xml:space="preserve">  21208</t>
  </si>
  <si>
    <t xml:space="preserve">  国有土地使用权出让收入及对应专项债务收入安排的支出</t>
  </si>
  <si>
    <t xml:space="preserve">    2120899</t>
  </si>
  <si>
    <t xml:space="preserve">    其他国有土地使用权出让收入安排的支出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</si>
  <si>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</si>
  <si>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</si>
  <si>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</si>
  <si>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</si>
  <si>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</si>
  <si>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</si>
  <si>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</si>
  <si>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晋中市公安局2018年部门预算支出总表</t>
  </si>
  <si>
    <t>基本支出</t>
  </si>
  <si>
    <t>项目支出</t>
  </si>
  <si>
    <t>晋中市公安局2018年一般公共预算支出预算表</t>
  </si>
  <si>
    <t>2017年预算数</t>
  </si>
  <si>
    <t>2018年预算数</t>
  </si>
  <si>
    <t>2018年比2017年预算数增减%</t>
  </si>
  <si>
    <t xml:space="preserve">  11</t>
  </si>
  <si>
    <t xml:space="preserve">    05</t>
  </si>
  <si>
    <t xml:space="preserve">  02</t>
  </si>
  <si>
    <t xml:space="preserve">    01</t>
  </si>
  <si>
    <t xml:space="preserve">    02</t>
  </si>
  <si>
    <t xml:space="preserve">    04</t>
  </si>
  <si>
    <t xml:space="preserve">    06</t>
  </si>
  <si>
    <t xml:space="preserve">    08</t>
  </si>
  <si>
    <t xml:space="preserve">    11</t>
  </si>
  <si>
    <t xml:space="preserve">    13</t>
  </si>
  <si>
    <t xml:space="preserve">    14</t>
  </si>
  <si>
    <t xml:space="preserve">    15</t>
  </si>
  <si>
    <t xml:space="preserve">    16</t>
  </si>
  <si>
    <t xml:space="preserve">    18</t>
  </si>
  <si>
    <t xml:space="preserve">    19</t>
  </si>
  <si>
    <t xml:space="preserve">    50</t>
  </si>
  <si>
    <t xml:space="preserve">    99</t>
  </si>
  <si>
    <t xml:space="preserve">  05</t>
  </si>
  <si>
    <t xml:space="preserve">  07</t>
  </si>
  <si>
    <t xml:space="preserve">  13</t>
  </si>
  <si>
    <t xml:space="preserve">  医疗救助</t>
  </si>
  <si>
    <t xml:space="preserve">    其他医疗救助支出</t>
  </si>
  <si>
    <t>晋中市公安局2018年一般公共预算安排基本支出分经济科目表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</si>
  <si>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</si>
  <si>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</si>
  <si>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</si>
  <si>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</si>
  <si>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</si>
  <si>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</si>
  <si>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</si>
  <si>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</si>
  <si>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</si>
  <si>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</si>
  <si>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</si>
  <si>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</si>
  <si>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</si>
  <si>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</si>
  <si>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</si>
  <si>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</si>
  <si>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</si>
  <si>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</si>
  <si>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</si>
  <si>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</si>
  <si>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>302</t>
  </si>
  <si>
    <t>商品和服务支出</t>
  </si>
  <si>
    <t xml:space="preserve">  30205</t>
  </si>
  <si>
    <t xml:space="preserve">  水费</t>
  </si>
  <si>
    <t xml:space="preserve">  30206</t>
  </si>
  <si>
    <t xml:space="preserve">  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</si>
  <si>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</si>
  <si>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</si>
  <si>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</si>
  <si>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</si>
  <si>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</si>
  <si>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</si>
  <si>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</si>
  <si>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</si>
  <si>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</si>
  <si>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</si>
  <si>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</si>
  <si>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</si>
  <si>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</si>
  <si>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</si>
  <si>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</si>
  <si>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</si>
  <si>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</si>
  <si>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</si>
  <si>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</si>
  <si>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</si>
  <si>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30309</t>
  </si>
  <si>
    <t xml:space="preserve">  奖励金</t>
  </si>
  <si>
    <t>晋中市公安局2018年政府性基金预算支出预算表</t>
  </si>
  <si>
    <t xml:space="preserve">  08</t>
  </si>
  <si>
    <t>晋中市公安局2018年“三公”经费预算表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</si>
  <si>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</si>
  <si>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</si>
  <si>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</si>
  <si>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</si>
  <si>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</si>
  <si>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</si>
  <si>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</si>
  <si>
    <t xml:space="preserve">  国有土地使用权出让收入及对应专项债务收入
安排的支出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</si>
</sst>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/>
    </xf>
    <xf numFmtId="0" fontId="37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7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11.421875" style="0" customWidth="1"/>
    <col min="3" max="3" width="6.28125" style="0" customWidth="1"/>
    <col min="4" max="5" width="3.421875" style="0" customWidth="1"/>
    <col min="7" max="7" width="3.8515625" style="0" customWidth="1"/>
    <col min="8" max="8" width="3.140625" style="0" customWidth="1"/>
    <col min="9" max="9" width="3.57421875" style="0" customWidth="1"/>
    <col min="10" max="10" width="8.421875" style="0" customWidth="1"/>
    <col min="11" max="11" width="3.8515625" style="0" customWidth="1"/>
    <col min="13" max="13" width="3.421875" style="0" customWidth="1"/>
    <col min="14" max="14" width="5.57421875" style="0" customWidth="1"/>
    <col min="15" max="15" width="3.8515625" style="0" customWidth="1"/>
    <col min="16" max="20" width="2.421875" style="0" customWidth="1"/>
    <col min="21" max="21" width="3.8515625" style="0" customWidth="1"/>
    <col min="22" max="22" width="4.140625" style="0" customWidth="1"/>
    <col min="23" max="23" width="6.421875" style="0" customWidth="1"/>
    <col min="24" max="24" width="3.7109375" style="0" customWidth="1"/>
    <col min="25" max="25" width="2.8515625" style="0" customWidth="1"/>
    <col min="26" max="26" width="3.421875" style="0" customWidth="1"/>
    <col min="27" max="29" width="3.8515625" style="0" customWidth="1"/>
    <col min="30" max="30" width="3.421875" style="0" customWidth="1"/>
  </cols>
  <sheetData>
    <row r="2" spans="1:30" ht="21.75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27:30" ht="13.5">
      <c r="AA3" s="7" t="s">
        <v>1</v>
      </c>
      <c r="AB3" s="7"/>
      <c r="AC3" s="7"/>
      <c r="AD3" s="7"/>
    </row>
    <row r="4" spans="1:31" ht="159.75" customHeight="1">
      <c r="A4" s="2" t="s">
        <v>2</v>
      </c>
      <c r="B4" s="2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5" t="s">
        <v>19</v>
      </c>
      <c r="S4" s="5" t="s">
        <v>20</v>
      </c>
      <c r="T4" s="5" t="s">
        <v>21</v>
      </c>
      <c r="U4" s="5" t="s">
        <v>22</v>
      </c>
      <c r="V4" s="5" t="s">
        <v>23</v>
      </c>
      <c r="W4" s="5" t="s">
        <v>24</v>
      </c>
      <c r="X4" s="5" t="s">
        <v>25</v>
      </c>
      <c r="Y4" s="5" t="s">
        <v>26</v>
      </c>
      <c r="Z4" s="5" t="s">
        <v>27</v>
      </c>
      <c r="AA4" s="5" t="s">
        <v>28</v>
      </c>
      <c r="AB4" s="5" t="s">
        <v>29</v>
      </c>
      <c r="AC4" s="5" t="s">
        <v>30</v>
      </c>
      <c r="AD4" s="5" t="s">
        <v>31</v>
      </c>
      <c r="AE4" s="1"/>
    </row>
    <row r="5" spans="1:30" ht="13.5">
      <c r="A5" s="2" t="s">
        <v>32</v>
      </c>
      <c r="B5" s="2" t="s">
        <v>32</v>
      </c>
      <c r="C5" s="2" t="s">
        <v>32</v>
      </c>
      <c r="D5" s="2" t="s">
        <v>32</v>
      </c>
      <c r="E5" s="2" t="s">
        <v>32</v>
      </c>
      <c r="F5" s="2" t="s">
        <v>32</v>
      </c>
      <c r="G5" s="2" t="s">
        <v>32</v>
      </c>
      <c r="H5" s="2" t="s">
        <v>32</v>
      </c>
      <c r="I5" s="2" t="s">
        <v>32</v>
      </c>
      <c r="J5" s="2" t="s">
        <v>32</v>
      </c>
      <c r="K5" s="2" t="s">
        <v>32</v>
      </c>
      <c r="L5" s="2" t="s">
        <v>32</v>
      </c>
      <c r="M5" s="2" t="s">
        <v>32</v>
      </c>
      <c r="N5" s="2" t="s">
        <v>32</v>
      </c>
      <c r="O5" s="2" t="s">
        <v>32</v>
      </c>
      <c r="P5" s="2" t="s">
        <v>32</v>
      </c>
      <c r="Q5" s="2" t="s">
        <v>32</v>
      </c>
      <c r="R5" s="2" t="s">
        <v>32</v>
      </c>
      <c r="S5" s="2" t="s">
        <v>32</v>
      </c>
      <c r="T5" s="2" t="s">
        <v>32</v>
      </c>
      <c r="U5" s="2" t="s">
        <v>32</v>
      </c>
      <c r="V5" s="2" t="s">
        <v>32</v>
      </c>
      <c r="W5" s="2" t="s">
        <v>32</v>
      </c>
      <c r="X5" s="2" t="s">
        <v>32</v>
      </c>
      <c r="Y5" s="2" t="s">
        <v>32</v>
      </c>
      <c r="Z5" s="2" t="s">
        <v>32</v>
      </c>
      <c r="AA5" s="2" t="s">
        <v>32</v>
      </c>
      <c r="AB5" s="2" t="s">
        <v>32</v>
      </c>
      <c r="AC5" s="2" t="s">
        <v>32</v>
      </c>
      <c r="AD5" s="2" t="s">
        <v>32</v>
      </c>
    </row>
    <row r="6" spans="1:30" ht="13.5">
      <c r="A6" s="2" t="s">
        <v>3</v>
      </c>
      <c r="B6" s="2">
        <v>10457.89</v>
      </c>
      <c r="C6" s="2">
        <v>20</v>
      </c>
      <c r="D6" s="2">
        <v>0</v>
      </c>
      <c r="E6" s="2">
        <v>0</v>
      </c>
      <c r="F6" s="2">
        <v>7007.24</v>
      </c>
      <c r="G6" s="2">
        <v>0</v>
      </c>
      <c r="H6" s="2">
        <v>0</v>
      </c>
      <c r="I6" s="2">
        <v>0</v>
      </c>
      <c r="J6" s="2">
        <v>1051.4</v>
      </c>
      <c r="K6" s="2">
        <v>0</v>
      </c>
      <c r="L6" s="2">
        <v>274.96</v>
      </c>
      <c r="M6" s="2">
        <v>0</v>
      </c>
      <c r="N6" s="2">
        <v>1400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704.29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</row>
    <row r="7" spans="1:30" ht="13.5">
      <c r="A7" s="2" t="s">
        <v>33</v>
      </c>
      <c r="B7" s="2">
        <v>10457.89</v>
      </c>
      <c r="C7" s="2">
        <v>20</v>
      </c>
      <c r="D7" s="2">
        <v>0</v>
      </c>
      <c r="E7" s="2">
        <v>0</v>
      </c>
      <c r="F7" s="2">
        <v>7007.24</v>
      </c>
      <c r="G7" s="2">
        <v>0</v>
      </c>
      <c r="H7" s="2">
        <v>0</v>
      </c>
      <c r="I7" s="2">
        <v>0</v>
      </c>
      <c r="J7" s="2">
        <v>1051.4</v>
      </c>
      <c r="K7" s="2">
        <v>0</v>
      </c>
      <c r="L7" s="2">
        <v>274.96</v>
      </c>
      <c r="M7" s="2">
        <v>0</v>
      </c>
      <c r="N7" s="2">
        <v>1400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704.29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</row>
  </sheetData>
  <sheetProtection/>
  <mergeCells count="2">
    <mergeCell ref="A2:AD2"/>
    <mergeCell ref="AA3:AD3"/>
  </mergeCells>
  <printOptions/>
  <pageMargins left="0.42" right="0.4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6"/>
  <sheetViews>
    <sheetView zoomScalePageLayoutView="0" workbookViewId="0" topLeftCell="A13">
      <selection activeCell="E4" sqref="E4:H4"/>
    </sheetView>
  </sheetViews>
  <sheetFormatPr defaultColWidth="9.140625" defaultRowHeight="15"/>
  <cols>
    <col min="1" max="1" width="30.57421875" style="0" customWidth="1"/>
    <col min="4" max="4" width="20.8515625" style="0" customWidth="1"/>
    <col min="5" max="5" width="23.28125" style="0" customWidth="1"/>
    <col min="8" max="8" width="21.7109375" style="0" customWidth="1"/>
  </cols>
  <sheetData>
    <row r="2" spans="1:8" ht="28.5" customHeight="1">
      <c r="A2" s="8" t="s">
        <v>34</v>
      </c>
      <c r="B2" s="8"/>
      <c r="C2" s="8"/>
      <c r="D2" s="8"/>
      <c r="E2" s="8"/>
      <c r="F2" s="8"/>
      <c r="G2" s="8"/>
      <c r="H2" s="8"/>
    </row>
    <row r="3" ht="13.5">
      <c r="H3" t="s">
        <v>1</v>
      </c>
    </row>
    <row r="4" spans="1:8" ht="13.5">
      <c r="A4" s="9" t="s">
        <v>35</v>
      </c>
      <c r="B4" s="10"/>
      <c r="C4" s="10"/>
      <c r="D4" s="11"/>
      <c r="E4" s="9" t="s">
        <v>36</v>
      </c>
      <c r="F4" s="10"/>
      <c r="G4" s="10"/>
      <c r="H4" s="11"/>
    </row>
    <row r="5" spans="1:8" ht="13.5">
      <c r="A5" s="2" t="s">
        <v>37</v>
      </c>
      <c r="B5" s="2" t="s">
        <v>38</v>
      </c>
      <c r="C5" s="2"/>
      <c r="D5" s="2"/>
      <c r="E5" s="2" t="s">
        <v>37</v>
      </c>
      <c r="F5" s="2" t="s">
        <v>38</v>
      </c>
      <c r="G5" s="2"/>
      <c r="H5" s="2"/>
    </row>
    <row r="6" spans="1:8" ht="13.5">
      <c r="A6" s="2"/>
      <c r="B6" s="2" t="s">
        <v>39</v>
      </c>
      <c r="C6" s="2" t="s">
        <v>40</v>
      </c>
      <c r="D6" s="2" t="s">
        <v>41</v>
      </c>
      <c r="E6" s="2"/>
      <c r="F6" s="2" t="s">
        <v>39</v>
      </c>
      <c r="G6" s="2" t="s">
        <v>40</v>
      </c>
      <c r="H6" s="2" t="s">
        <v>41</v>
      </c>
    </row>
    <row r="7" spans="1:8" ht="13.5">
      <c r="A7" s="2" t="s">
        <v>42</v>
      </c>
      <c r="B7" s="2">
        <v>12232.51</v>
      </c>
      <c r="C7" s="2">
        <v>9057.89</v>
      </c>
      <c r="D7" s="2">
        <f>IF(B7&gt;0,(C7-B7)/B7,0)</f>
        <v>-0.2595231886178716</v>
      </c>
      <c r="E7" s="2" t="s">
        <v>4</v>
      </c>
      <c r="F7" s="2">
        <v>0</v>
      </c>
      <c r="G7" s="2">
        <v>20</v>
      </c>
      <c r="H7" s="2">
        <f aca="true" t="shared" si="0" ref="H7:H34">IF(F7&gt;0,(G7-F7)/F7,0)</f>
        <v>0</v>
      </c>
    </row>
    <row r="8" spans="1:8" ht="13.5">
      <c r="A8" s="2" t="s">
        <v>43</v>
      </c>
      <c r="B8" s="2">
        <v>0</v>
      </c>
      <c r="C8" s="2">
        <v>1400</v>
      </c>
      <c r="D8" s="2">
        <f>IF(B8&gt;0,(C8-B8)/B8,0)</f>
        <v>0</v>
      </c>
      <c r="E8" s="2" t="s">
        <v>5</v>
      </c>
      <c r="F8" s="2">
        <v>0</v>
      </c>
      <c r="G8" s="2">
        <v>0</v>
      </c>
      <c r="H8" s="2">
        <f t="shared" si="0"/>
        <v>0</v>
      </c>
    </row>
    <row r="9" spans="1:8" ht="13.5">
      <c r="A9" s="2" t="s">
        <v>44</v>
      </c>
      <c r="B9" s="2">
        <v>0</v>
      </c>
      <c r="C9" s="2">
        <v>0</v>
      </c>
      <c r="D9" s="2">
        <f>IF(B9&gt;0,(C9-B9)/B9,0)</f>
        <v>0</v>
      </c>
      <c r="E9" s="2" t="s">
        <v>6</v>
      </c>
      <c r="F9" s="2">
        <v>0</v>
      </c>
      <c r="G9" s="2">
        <v>0</v>
      </c>
      <c r="H9" s="2">
        <f t="shared" si="0"/>
        <v>0</v>
      </c>
    </row>
    <row r="10" spans="1:8" ht="13.5">
      <c r="A10" s="2" t="s">
        <v>45</v>
      </c>
      <c r="B10" s="2">
        <v>0</v>
      </c>
      <c r="C10" s="2">
        <v>0</v>
      </c>
      <c r="D10" s="2">
        <f>IF(B10&gt;0,(C10-B10)/B10,0)</f>
        <v>0</v>
      </c>
      <c r="E10" s="2" t="s">
        <v>7</v>
      </c>
      <c r="F10" s="2">
        <v>8794.67</v>
      </c>
      <c r="G10" s="2">
        <v>7007.24</v>
      </c>
      <c r="H10" s="2">
        <f t="shared" si="0"/>
        <v>-0.20324014431468154</v>
      </c>
    </row>
    <row r="11" spans="1:8" ht="13.5">
      <c r="A11" s="2"/>
      <c r="B11" s="2"/>
      <c r="C11" s="2"/>
      <c r="D11" s="2"/>
      <c r="E11" s="2" t="s">
        <v>8</v>
      </c>
      <c r="F11" s="2">
        <v>0</v>
      </c>
      <c r="G11" s="2">
        <v>0</v>
      </c>
      <c r="H11" s="2">
        <f t="shared" si="0"/>
        <v>0</v>
      </c>
    </row>
    <row r="12" spans="1:8" ht="13.5">
      <c r="A12" s="2"/>
      <c r="B12" s="2"/>
      <c r="C12" s="2"/>
      <c r="D12" s="2"/>
      <c r="E12" s="2" t="s">
        <v>9</v>
      </c>
      <c r="F12" s="2">
        <v>0</v>
      </c>
      <c r="G12" s="2">
        <v>0</v>
      </c>
      <c r="H12" s="2">
        <f t="shared" si="0"/>
        <v>0</v>
      </c>
    </row>
    <row r="13" spans="1:8" ht="13.5">
      <c r="A13" s="2"/>
      <c r="B13" s="2"/>
      <c r="C13" s="2"/>
      <c r="D13" s="2"/>
      <c r="E13" s="2" t="s">
        <v>10</v>
      </c>
      <c r="F13" s="2">
        <v>0</v>
      </c>
      <c r="G13" s="2">
        <v>0</v>
      </c>
      <c r="H13" s="2">
        <f t="shared" si="0"/>
        <v>0</v>
      </c>
    </row>
    <row r="14" spans="1:8" ht="13.5">
      <c r="A14" s="2"/>
      <c r="B14" s="2"/>
      <c r="C14" s="2"/>
      <c r="D14" s="2"/>
      <c r="E14" s="2" t="s">
        <v>11</v>
      </c>
      <c r="F14" s="2">
        <v>2439.44</v>
      </c>
      <c r="G14" s="2">
        <v>1051.4</v>
      </c>
      <c r="H14" s="2">
        <f t="shared" si="0"/>
        <v>-0.5689994424949988</v>
      </c>
    </row>
    <row r="15" spans="1:8" ht="13.5">
      <c r="A15" s="2"/>
      <c r="B15" s="2"/>
      <c r="C15" s="2"/>
      <c r="D15" s="2"/>
      <c r="E15" s="2" t="s">
        <v>12</v>
      </c>
      <c r="F15" s="2">
        <v>0</v>
      </c>
      <c r="G15" s="2">
        <v>0</v>
      </c>
      <c r="H15" s="2">
        <f t="shared" si="0"/>
        <v>0</v>
      </c>
    </row>
    <row r="16" spans="1:8" ht="13.5">
      <c r="A16" s="2"/>
      <c r="B16" s="2"/>
      <c r="C16" s="2"/>
      <c r="D16" s="2"/>
      <c r="E16" s="2" t="s">
        <v>13</v>
      </c>
      <c r="F16" s="2">
        <v>277.92</v>
      </c>
      <c r="G16" s="2">
        <v>274.96</v>
      </c>
      <c r="H16" s="2">
        <f t="shared" si="0"/>
        <v>-0.010650546919977102</v>
      </c>
    </row>
    <row r="17" spans="1:8" ht="13.5">
      <c r="A17" s="2"/>
      <c r="B17" s="2"/>
      <c r="C17" s="2"/>
      <c r="D17" s="2"/>
      <c r="E17" s="2" t="s">
        <v>14</v>
      </c>
      <c r="F17" s="2">
        <v>0</v>
      </c>
      <c r="G17" s="2">
        <v>0</v>
      </c>
      <c r="H17" s="2">
        <f t="shared" si="0"/>
        <v>0</v>
      </c>
    </row>
    <row r="18" spans="1:8" ht="13.5">
      <c r="A18" s="2"/>
      <c r="B18" s="2"/>
      <c r="C18" s="2"/>
      <c r="D18" s="2"/>
      <c r="E18" s="2" t="s">
        <v>15</v>
      </c>
      <c r="F18" s="2">
        <v>0</v>
      </c>
      <c r="G18" s="2">
        <v>1400</v>
      </c>
      <c r="H18" s="2">
        <f t="shared" si="0"/>
        <v>0</v>
      </c>
    </row>
    <row r="19" spans="1:8" ht="13.5">
      <c r="A19" s="2"/>
      <c r="B19" s="2"/>
      <c r="C19" s="2"/>
      <c r="D19" s="2"/>
      <c r="E19" s="2" t="s">
        <v>16</v>
      </c>
      <c r="F19" s="2">
        <v>0</v>
      </c>
      <c r="G19" s="2">
        <v>0</v>
      </c>
      <c r="H19" s="2">
        <f t="shared" si="0"/>
        <v>0</v>
      </c>
    </row>
    <row r="20" spans="1:8" ht="13.5">
      <c r="A20" s="2"/>
      <c r="B20" s="2"/>
      <c r="C20" s="2"/>
      <c r="D20" s="2"/>
      <c r="E20" s="2" t="s">
        <v>17</v>
      </c>
      <c r="F20" s="2">
        <v>0</v>
      </c>
      <c r="G20" s="2">
        <v>0</v>
      </c>
      <c r="H20" s="2">
        <f t="shared" si="0"/>
        <v>0</v>
      </c>
    </row>
    <row r="21" spans="1:8" ht="13.5">
      <c r="A21" s="2"/>
      <c r="B21" s="2"/>
      <c r="C21" s="2"/>
      <c r="D21" s="2"/>
      <c r="E21" s="2" t="s">
        <v>18</v>
      </c>
      <c r="F21" s="2">
        <v>0</v>
      </c>
      <c r="G21" s="2">
        <v>0</v>
      </c>
      <c r="H21" s="2">
        <f t="shared" si="0"/>
        <v>0</v>
      </c>
    </row>
    <row r="22" spans="1:8" ht="13.5">
      <c r="A22" s="2"/>
      <c r="B22" s="2"/>
      <c r="C22" s="2"/>
      <c r="D22" s="2"/>
      <c r="E22" s="2" t="s">
        <v>19</v>
      </c>
      <c r="F22" s="2">
        <v>0</v>
      </c>
      <c r="G22" s="2">
        <v>0</v>
      </c>
      <c r="H22" s="2">
        <f t="shared" si="0"/>
        <v>0</v>
      </c>
    </row>
    <row r="23" spans="1:8" ht="13.5">
      <c r="A23" s="2"/>
      <c r="B23" s="2"/>
      <c r="C23" s="2"/>
      <c r="D23" s="2"/>
      <c r="E23" s="2" t="s">
        <v>20</v>
      </c>
      <c r="F23" s="2">
        <v>0</v>
      </c>
      <c r="G23" s="2">
        <v>0</v>
      </c>
      <c r="H23" s="2">
        <f t="shared" si="0"/>
        <v>0</v>
      </c>
    </row>
    <row r="24" spans="1:8" ht="13.5">
      <c r="A24" s="2"/>
      <c r="B24" s="2"/>
      <c r="C24" s="2"/>
      <c r="D24" s="2"/>
      <c r="E24" s="2" t="s">
        <v>21</v>
      </c>
      <c r="F24" s="2">
        <v>0</v>
      </c>
      <c r="G24" s="2">
        <v>0</v>
      </c>
      <c r="H24" s="2">
        <f t="shared" si="0"/>
        <v>0</v>
      </c>
    </row>
    <row r="25" spans="1:8" ht="13.5">
      <c r="A25" s="2"/>
      <c r="B25" s="2"/>
      <c r="C25" s="2"/>
      <c r="D25" s="2"/>
      <c r="E25" s="2" t="s">
        <v>22</v>
      </c>
      <c r="F25" s="2">
        <v>0</v>
      </c>
      <c r="G25" s="2">
        <v>0</v>
      </c>
      <c r="H25" s="2">
        <f t="shared" si="0"/>
        <v>0</v>
      </c>
    </row>
    <row r="26" spans="1:8" ht="13.5">
      <c r="A26" s="2"/>
      <c r="B26" s="2"/>
      <c r="C26" s="2"/>
      <c r="D26" s="2"/>
      <c r="E26" s="2" t="s">
        <v>23</v>
      </c>
      <c r="F26" s="2">
        <v>720.48</v>
      </c>
      <c r="G26" s="2">
        <v>704.29</v>
      </c>
      <c r="H26" s="2">
        <f t="shared" si="0"/>
        <v>-0.022471130357539493</v>
      </c>
    </row>
    <row r="27" spans="1:8" ht="13.5">
      <c r="A27" s="2"/>
      <c r="B27" s="2"/>
      <c r="C27" s="2"/>
      <c r="D27" s="2"/>
      <c r="E27" s="2" t="s">
        <v>46</v>
      </c>
      <c r="F27" s="2">
        <v>0</v>
      </c>
      <c r="G27" s="2">
        <v>0</v>
      </c>
      <c r="H27" s="2">
        <f t="shared" si="0"/>
        <v>0</v>
      </c>
    </row>
    <row r="28" spans="1:8" ht="13.5">
      <c r="A28" s="2"/>
      <c r="B28" s="2"/>
      <c r="C28" s="2"/>
      <c r="D28" s="2"/>
      <c r="E28" s="2" t="s">
        <v>25</v>
      </c>
      <c r="F28" s="2">
        <v>0</v>
      </c>
      <c r="G28" s="2">
        <v>0</v>
      </c>
      <c r="H28" s="2">
        <f t="shared" si="0"/>
        <v>0</v>
      </c>
    </row>
    <row r="29" spans="1:8" ht="13.5">
      <c r="A29" s="2"/>
      <c r="B29" s="2"/>
      <c r="C29" s="2"/>
      <c r="D29" s="2"/>
      <c r="E29" s="2" t="s">
        <v>26</v>
      </c>
      <c r="F29" s="2">
        <v>0</v>
      </c>
      <c r="G29" s="2">
        <v>0</v>
      </c>
      <c r="H29" s="2">
        <f t="shared" si="0"/>
        <v>0</v>
      </c>
    </row>
    <row r="30" spans="1:8" ht="13.5">
      <c r="A30" s="2"/>
      <c r="B30" s="2"/>
      <c r="C30" s="2"/>
      <c r="D30" s="2"/>
      <c r="E30" s="2" t="s">
        <v>27</v>
      </c>
      <c r="F30" s="2">
        <v>0</v>
      </c>
      <c r="G30" s="2">
        <v>0</v>
      </c>
      <c r="H30" s="2">
        <f t="shared" si="0"/>
        <v>0</v>
      </c>
    </row>
    <row r="31" spans="1:8" ht="13.5">
      <c r="A31" s="2"/>
      <c r="B31" s="2"/>
      <c r="C31" s="2"/>
      <c r="D31" s="2"/>
      <c r="E31" s="2" t="s">
        <v>28</v>
      </c>
      <c r="F31" s="2">
        <v>0</v>
      </c>
      <c r="G31" s="2">
        <v>0</v>
      </c>
      <c r="H31" s="2">
        <f t="shared" si="0"/>
        <v>0</v>
      </c>
    </row>
    <row r="32" spans="1:8" ht="13.5">
      <c r="A32" s="2"/>
      <c r="B32" s="2"/>
      <c r="C32" s="2"/>
      <c r="D32" s="2"/>
      <c r="E32" s="2" t="s">
        <v>29</v>
      </c>
      <c r="F32" s="2">
        <v>0</v>
      </c>
      <c r="G32" s="2">
        <v>0</v>
      </c>
      <c r="H32" s="2">
        <f t="shared" si="0"/>
        <v>0</v>
      </c>
    </row>
    <row r="33" spans="1:8" ht="13.5">
      <c r="A33" s="2"/>
      <c r="B33" s="2"/>
      <c r="C33" s="2"/>
      <c r="D33" s="2"/>
      <c r="E33" s="2" t="s">
        <v>30</v>
      </c>
      <c r="F33" s="2">
        <v>0</v>
      </c>
      <c r="G33" s="2">
        <v>0</v>
      </c>
      <c r="H33" s="2">
        <f t="shared" si="0"/>
        <v>0</v>
      </c>
    </row>
    <row r="34" spans="1:8" ht="13.5">
      <c r="A34" s="2"/>
      <c r="B34" s="2"/>
      <c r="C34" s="2"/>
      <c r="D34" s="2"/>
      <c r="E34" s="2" t="s">
        <v>31</v>
      </c>
      <c r="F34" s="2">
        <v>0</v>
      </c>
      <c r="G34" s="2">
        <v>0</v>
      </c>
      <c r="H34" s="2">
        <f t="shared" si="0"/>
        <v>0</v>
      </c>
    </row>
    <row r="35" spans="1:8" ht="13.5">
      <c r="A35" s="2"/>
      <c r="B35" s="2"/>
      <c r="C35" s="2"/>
      <c r="D35" s="2"/>
      <c r="E35" s="2"/>
      <c r="F35" s="2"/>
      <c r="G35" s="2"/>
      <c r="H35" s="2"/>
    </row>
    <row r="36" spans="1:8" ht="13.5">
      <c r="A36" s="2" t="s">
        <v>47</v>
      </c>
      <c r="B36" s="2">
        <f>SUM(B7:B10)</f>
        <v>12232.51</v>
      </c>
      <c r="C36" s="2">
        <f>SUM(C7:C10)</f>
        <v>10457.89</v>
      </c>
      <c r="D36" s="2">
        <f>IF(B36&gt;0,(C36-B36)/B36,0)</f>
        <v>-0.14507406901772416</v>
      </c>
      <c r="E36" s="2" t="s">
        <v>48</v>
      </c>
      <c r="F36" s="2">
        <f>SUM(F7:F34)</f>
        <v>12232.51</v>
      </c>
      <c r="G36" s="2">
        <f>SUM(G7:G34)</f>
        <v>10457.89</v>
      </c>
      <c r="H36" s="2">
        <f>IF(F36&gt;0,(G36-F36)/F36,0)</f>
        <v>-0.14507406901772416</v>
      </c>
    </row>
  </sheetData>
  <sheetProtection/>
  <mergeCells count="3">
    <mergeCell ref="A2:H2"/>
    <mergeCell ref="A4:D4"/>
    <mergeCell ref="E4:H4"/>
  </mergeCells>
  <printOptions/>
  <pageMargins left="0.75" right="0.43" top="0.63" bottom="0.34" header="0.5" footer="0.28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6"/>
  <sheetViews>
    <sheetView zoomScalePageLayoutView="0" workbookViewId="0" topLeftCell="A1">
      <selection activeCell="C4" sqref="C4:F4"/>
    </sheetView>
  </sheetViews>
  <sheetFormatPr defaultColWidth="9.140625" defaultRowHeight="15"/>
  <cols>
    <col min="1" max="1" width="19.421875" style="0" customWidth="1"/>
    <col min="2" max="2" width="18.8515625" style="0" customWidth="1"/>
    <col min="3" max="3" width="34.28125" style="0" customWidth="1"/>
    <col min="4" max="4" width="16.8515625" style="0" customWidth="1"/>
    <col min="5" max="5" width="17.57421875" style="0" customWidth="1"/>
    <col min="6" max="6" width="21.140625" style="0" customWidth="1"/>
  </cols>
  <sheetData>
    <row r="2" spans="1:6" ht="22.5" customHeight="1">
      <c r="A2" s="6" t="s">
        <v>49</v>
      </c>
      <c r="B2" s="6"/>
      <c r="C2" s="6"/>
      <c r="D2" s="6"/>
      <c r="E2" s="6"/>
      <c r="F2" s="6"/>
    </row>
    <row r="3" ht="13.5">
      <c r="F3" t="s">
        <v>1</v>
      </c>
    </row>
    <row r="4" spans="1:6" ht="13.5">
      <c r="A4" s="9" t="s">
        <v>35</v>
      </c>
      <c r="B4" s="11"/>
      <c r="C4" s="9" t="s">
        <v>36</v>
      </c>
      <c r="D4" s="10"/>
      <c r="E4" s="10"/>
      <c r="F4" s="11"/>
    </row>
    <row r="5" spans="1:6" ht="13.5">
      <c r="A5" s="2" t="s">
        <v>37</v>
      </c>
      <c r="B5" s="2" t="s">
        <v>50</v>
      </c>
      <c r="C5" s="2" t="s">
        <v>37</v>
      </c>
      <c r="D5" s="2" t="s">
        <v>50</v>
      </c>
      <c r="E5" s="2"/>
      <c r="F5" s="2"/>
    </row>
    <row r="6" spans="1:6" ht="13.5">
      <c r="A6" s="2"/>
      <c r="B6" s="2"/>
      <c r="C6" s="2"/>
      <c r="D6" s="2" t="s">
        <v>51</v>
      </c>
      <c r="E6" s="2" t="s">
        <v>52</v>
      </c>
      <c r="F6" s="2" t="s">
        <v>53</v>
      </c>
    </row>
    <row r="7" spans="1:6" ht="13.5">
      <c r="A7" s="2" t="s">
        <v>54</v>
      </c>
      <c r="B7" s="2">
        <v>9057.89</v>
      </c>
      <c r="C7" s="2" t="s">
        <v>4</v>
      </c>
      <c r="D7" s="2">
        <f aca="true" t="shared" si="0" ref="D7:D34">E7+F7</f>
        <v>20</v>
      </c>
      <c r="E7" s="2">
        <v>20</v>
      </c>
      <c r="F7" s="2">
        <v>0</v>
      </c>
    </row>
    <row r="8" spans="1:6" ht="13.5">
      <c r="A8" s="2" t="s">
        <v>55</v>
      </c>
      <c r="B8" s="2">
        <v>1400</v>
      </c>
      <c r="C8" s="2" t="s">
        <v>5</v>
      </c>
      <c r="D8" s="2">
        <f t="shared" si="0"/>
        <v>0</v>
      </c>
      <c r="E8" s="2">
        <v>0</v>
      </c>
      <c r="F8" s="2">
        <v>0</v>
      </c>
    </row>
    <row r="9" spans="1:6" ht="13.5">
      <c r="A9" s="2"/>
      <c r="B9" s="2"/>
      <c r="C9" s="2" t="s">
        <v>6</v>
      </c>
      <c r="D9" s="2">
        <f t="shared" si="0"/>
        <v>0</v>
      </c>
      <c r="E9" s="2">
        <v>0</v>
      </c>
      <c r="F9" s="2">
        <v>0</v>
      </c>
    </row>
    <row r="10" spans="1:6" ht="13.5">
      <c r="A10" s="2"/>
      <c r="B10" s="2"/>
      <c r="C10" s="2" t="s">
        <v>7</v>
      </c>
      <c r="D10" s="2">
        <f t="shared" si="0"/>
        <v>7007.24</v>
      </c>
      <c r="E10" s="2">
        <v>7007.24</v>
      </c>
      <c r="F10" s="2">
        <v>0</v>
      </c>
    </row>
    <row r="11" spans="1:6" ht="13.5">
      <c r="A11" s="2"/>
      <c r="B11" s="2"/>
      <c r="C11" s="2" t="s">
        <v>8</v>
      </c>
      <c r="D11" s="2">
        <f t="shared" si="0"/>
        <v>0</v>
      </c>
      <c r="E11" s="2">
        <v>0</v>
      </c>
      <c r="F11" s="2">
        <v>0</v>
      </c>
    </row>
    <row r="12" spans="1:6" ht="13.5">
      <c r="A12" s="2"/>
      <c r="B12" s="2"/>
      <c r="C12" s="2" t="s">
        <v>9</v>
      </c>
      <c r="D12" s="2">
        <f t="shared" si="0"/>
        <v>0</v>
      </c>
      <c r="E12" s="2">
        <v>0</v>
      </c>
      <c r="F12" s="2">
        <v>0</v>
      </c>
    </row>
    <row r="13" spans="1:6" ht="13.5">
      <c r="A13" s="2"/>
      <c r="B13" s="2"/>
      <c r="C13" s="2" t="s">
        <v>10</v>
      </c>
      <c r="D13" s="2">
        <f t="shared" si="0"/>
        <v>0</v>
      </c>
      <c r="E13" s="2">
        <v>0</v>
      </c>
      <c r="F13" s="2">
        <v>0</v>
      </c>
    </row>
    <row r="14" spans="1:6" ht="13.5">
      <c r="A14" s="2"/>
      <c r="B14" s="2"/>
      <c r="C14" s="2" t="s">
        <v>11</v>
      </c>
      <c r="D14" s="2">
        <f t="shared" si="0"/>
        <v>1051.4</v>
      </c>
      <c r="E14" s="2">
        <v>1051.4</v>
      </c>
      <c r="F14" s="2">
        <v>0</v>
      </c>
    </row>
    <row r="15" spans="1:6" ht="13.5">
      <c r="A15" s="2"/>
      <c r="B15" s="2"/>
      <c r="C15" s="2" t="s">
        <v>12</v>
      </c>
      <c r="D15" s="2">
        <f t="shared" si="0"/>
        <v>0</v>
      </c>
      <c r="E15" s="2">
        <v>0</v>
      </c>
      <c r="F15" s="2">
        <v>0</v>
      </c>
    </row>
    <row r="16" spans="1:6" ht="13.5">
      <c r="A16" s="2"/>
      <c r="B16" s="2"/>
      <c r="C16" s="2" t="s">
        <v>13</v>
      </c>
      <c r="D16" s="2">
        <f t="shared" si="0"/>
        <v>274.96</v>
      </c>
      <c r="E16" s="2">
        <v>274.96</v>
      </c>
      <c r="F16" s="2">
        <v>0</v>
      </c>
    </row>
    <row r="17" spans="1:6" ht="13.5">
      <c r="A17" s="2"/>
      <c r="B17" s="2"/>
      <c r="C17" s="2" t="s">
        <v>14</v>
      </c>
      <c r="D17" s="2">
        <f t="shared" si="0"/>
        <v>0</v>
      </c>
      <c r="E17" s="2">
        <v>0</v>
      </c>
      <c r="F17" s="2">
        <v>0</v>
      </c>
    </row>
    <row r="18" spans="1:6" ht="13.5">
      <c r="A18" s="2"/>
      <c r="B18" s="2"/>
      <c r="C18" s="2" t="s">
        <v>15</v>
      </c>
      <c r="D18" s="2">
        <f t="shared" si="0"/>
        <v>1400</v>
      </c>
      <c r="E18" s="2">
        <v>0</v>
      </c>
      <c r="F18" s="2">
        <v>1400</v>
      </c>
    </row>
    <row r="19" spans="1:6" ht="13.5">
      <c r="A19" s="2"/>
      <c r="B19" s="2"/>
      <c r="C19" s="2" t="s">
        <v>16</v>
      </c>
      <c r="D19" s="2">
        <f t="shared" si="0"/>
        <v>0</v>
      </c>
      <c r="E19" s="2">
        <v>0</v>
      </c>
      <c r="F19" s="2">
        <v>0</v>
      </c>
    </row>
    <row r="20" spans="1:6" ht="13.5">
      <c r="A20" s="2"/>
      <c r="B20" s="2"/>
      <c r="C20" s="2" t="s">
        <v>17</v>
      </c>
      <c r="D20" s="2">
        <f t="shared" si="0"/>
        <v>0</v>
      </c>
      <c r="E20" s="2">
        <v>0</v>
      </c>
      <c r="F20" s="2">
        <v>0</v>
      </c>
    </row>
    <row r="21" spans="1:6" ht="13.5">
      <c r="A21" s="2"/>
      <c r="B21" s="2"/>
      <c r="C21" s="2" t="s">
        <v>18</v>
      </c>
      <c r="D21" s="2">
        <f t="shared" si="0"/>
        <v>0</v>
      </c>
      <c r="E21" s="2">
        <v>0</v>
      </c>
      <c r="F21" s="2">
        <v>0</v>
      </c>
    </row>
    <row r="22" spans="1:6" ht="13.5">
      <c r="A22" s="2"/>
      <c r="B22" s="2"/>
      <c r="C22" s="2" t="s">
        <v>19</v>
      </c>
      <c r="D22" s="2">
        <f t="shared" si="0"/>
        <v>0</v>
      </c>
      <c r="E22" s="2">
        <v>0</v>
      </c>
      <c r="F22" s="2">
        <v>0</v>
      </c>
    </row>
    <row r="23" spans="1:6" ht="13.5">
      <c r="A23" s="2"/>
      <c r="B23" s="2"/>
      <c r="C23" s="2" t="s">
        <v>20</v>
      </c>
      <c r="D23" s="2">
        <f t="shared" si="0"/>
        <v>0</v>
      </c>
      <c r="E23" s="2">
        <v>0</v>
      </c>
      <c r="F23" s="2">
        <v>0</v>
      </c>
    </row>
    <row r="24" spans="1:6" ht="13.5">
      <c r="A24" s="2"/>
      <c r="B24" s="2"/>
      <c r="C24" s="2" t="s">
        <v>21</v>
      </c>
      <c r="D24" s="2">
        <f t="shared" si="0"/>
        <v>0</v>
      </c>
      <c r="E24" s="2">
        <v>0</v>
      </c>
      <c r="F24" s="2">
        <v>0</v>
      </c>
    </row>
    <row r="25" spans="1:6" ht="13.5">
      <c r="A25" s="2"/>
      <c r="B25" s="2"/>
      <c r="C25" s="2" t="s">
        <v>22</v>
      </c>
      <c r="D25" s="2">
        <f t="shared" si="0"/>
        <v>0</v>
      </c>
      <c r="E25" s="2">
        <v>0</v>
      </c>
      <c r="F25" s="2">
        <v>0</v>
      </c>
    </row>
    <row r="26" spans="1:6" ht="13.5">
      <c r="A26" s="2"/>
      <c r="B26" s="2"/>
      <c r="C26" s="2" t="s">
        <v>23</v>
      </c>
      <c r="D26" s="2">
        <f t="shared" si="0"/>
        <v>704.29</v>
      </c>
      <c r="E26" s="2">
        <v>704.29</v>
      </c>
      <c r="F26" s="2">
        <v>0</v>
      </c>
    </row>
    <row r="27" spans="1:6" ht="13.5">
      <c r="A27" s="2"/>
      <c r="B27" s="2"/>
      <c r="C27" s="2" t="s">
        <v>46</v>
      </c>
      <c r="D27" s="2">
        <f t="shared" si="0"/>
        <v>0</v>
      </c>
      <c r="E27" s="2">
        <v>0</v>
      </c>
      <c r="F27" s="2">
        <v>0</v>
      </c>
    </row>
    <row r="28" spans="1:6" ht="13.5">
      <c r="A28" s="2"/>
      <c r="B28" s="2"/>
      <c r="C28" s="2" t="s">
        <v>25</v>
      </c>
      <c r="D28" s="2">
        <f t="shared" si="0"/>
        <v>0</v>
      </c>
      <c r="E28" s="2">
        <v>0</v>
      </c>
      <c r="F28" s="2">
        <v>0</v>
      </c>
    </row>
    <row r="29" spans="1:6" ht="13.5">
      <c r="A29" s="2"/>
      <c r="B29" s="2"/>
      <c r="C29" s="2" t="s">
        <v>26</v>
      </c>
      <c r="D29" s="2">
        <f t="shared" si="0"/>
        <v>0</v>
      </c>
      <c r="E29" s="2">
        <v>0</v>
      </c>
      <c r="F29" s="2">
        <v>0</v>
      </c>
    </row>
    <row r="30" spans="1:6" ht="13.5">
      <c r="A30" s="2"/>
      <c r="B30" s="2"/>
      <c r="C30" s="2" t="s">
        <v>27</v>
      </c>
      <c r="D30" s="2">
        <f t="shared" si="0"/>
        <v>0</v>
      </c>
      <c r="E30" s="2">
        <v>0</v>
      </c>
      <c r="F30" s="2">
        <v>0</v>
      </c>
    </row>
    <row r="31" spans="1:6" ht="13.5">
      <c r="A31" s="2"/>
      <c r="B31" s="2"/>
      <c r="C31" s="2" t="s">
        <v>28</v>
      </c>
      <c r="D31" s="2">
        <f t="shared" si="0"/>
        <v>0</v>
      </c>
      <c r="E31" s="2">
        <v>0</v>
      </c>
      <c r="F31" s="2">
        <v>0</v>
      </c>
    </row>
    <row r="32" spans="1:6" ht="13.5">
      <c r="A32" s="2"/>
      <c r="B32" s="2"/>
      <c r="C32" s="2" t="s">
        <v>29</v>
      </c>
      <c r="D32" s="2">
        <f t="shared" si="0"/>
        <v>0</v>
      </c>
      <c r="E32" s="2">
        <v>0</v>
      </c>
      <c r="F32" s="2">
        <v>0</v>
      </c>
    </row>
    <row r="33" spans="1:6" ht="13.5">
      <c r="A33" s="2"/>
      <c r="B33" s="2"/>
      <c r="C33" s="2" t="s">
        <v>30</v>
      </c>
      <c r="D33" s="2">
        <f t="shared" si="0"/>
        <v>0</v>
      </c>
      <c r="E33" s="2">
        <v>0</v>
      </c>
      <c r="F33" s="2">
        <v>0</v>
      </c>
    </row>
    <row r="34" spans="1:6" ht="13.5">
      <c r="A34" s="2"/>
      <c r="B34" s="2"/>
      <c r="C34" s="2" t="s">
        <v>31</v>
      </c>
      <c r="D34" s="2">
        <f t="shared" si="0"/>
        <v>0</v>
      </c>
      <c r="E34" s="2">
        <v>0</v>
      </c>
      <c r="F34" s="2">
        <v>0</v>
      </c>
    </row>
    <row r="35" spans="1:6" ht="13.5">
      <c r="A35" s="2"/>
      <c r="B35" s="2"/>
      <c r="C35" s="2"/>
      <c r="D35" s="2"/>
      <c r="E35" s="2"/>
      <c r="F35" s="2"/>
    </row>
    <row r="36" spans="1:6" ht="13.5">
      <c r="A36" s="2" t="s">
        <v>47</v>
      </c>
      <c r="B36" s="2">
        <f>SUM(B7:B8)</f>
        <v>10457.89</v>
      </c>
      <c r="C36" s="2" t="s">
        <v>48</v>
      </c>
      <c r="D36" s="2">
        <f>SUM(D7:D34)</f>
        <v>10457.89</v>
      </c>
      <c r="E36" s="2">
        <f>SUM(E7:E34)</f>
        <v>9057.89</v>
      </c>
      <c r="F36" s="2">
        <f>SUM(F7:F34)</f>
        <v>1400</v>
      </c>
    </row>
  </sheetData>
  <sheetProtection/>
  <mergeCells count="3">
    <mergeCell ref="A2:F2"/>
    <mergeCell ref="A4:B4"/>
    <mergeCell ref="C4:F4"/>
  </mergeCells>
  <printOptions/>
  <pageMargins left="0.7480314960629921" right="0.7480314960629921" top="0.59" bottom="0.62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18.57421875" style="0" customWidth="1"/>
    <col min="2" max="2" width="34.7109375" style="0" customWidth="1"/>
    <col min="3" max="4" width="15.28125" style="0" customWidth="1"/>
    <col min="5" max="5" width="13.140625" style="0" customWidth="1"/>
    <col min="6" max="6" width="26.140625" style="0" customWidth="1"/>
  </cols>
  <sheetData>
    <row r="1" spans="1:7" s="3" customFormat="1" ht="21" customHeight="1">
      <c r="A1" s="6" t="s">
        <v>56</v>
      </c>
      <c r="B1" s="6"/>
      <c r="C1" s="6"/>
      <c r="D1" s="6"/>
      <c r="E1" s="6"/>
      <c r="F1" s="6"/>
      <c r="G1" s="6"/>
    </row>
    <row r="2" spans="6:7" ht="13.5">
      <c r="F2" s="13" t="s">
        <v>1</v>
      </c>
      <c r="G2" s="13"/>
    </row>
    <row r="3" spans="1:7" ht="11.25" customHeight="1">
      <c r="A3" s="12" t="s">
        <v>37</v>
      </c>
      <c r="B3" s="12"/>
      <c r="C3" s="2" t="s">
        <v>47</v>
      </c>
      <c r="D3" s="2" t="s">
        <v>52</v>
      </c>
      <c r="E3" s="2" t="s">
        <v>57</v>
      </c>
      <c r="F3" s="2" t="s">
        <v>58</v>
      </c>
      <c r="G3" s="2" t="s">
        <v>59</v>
      </c>
    </row>
    <row r="4" spans="1:7" ht="11.25" customHeight="1">
      <c r="A4" s="2" t="s">
        <v>60</v>
      </c>
      <c r="B4" s="2" t="s">
        <v>61</v>
      </c>
      <c r="C4" s="2"/>
      <c r="D4" s="2"/>
      <c r="E4" s="2"/>
      <c r="F4" s="2"/>
      <c r="G4" s="2"/>
    </row>
    <row r="5" spans="1:7" ht="11.25" customHeight="1">
      <c r="A5" s="2" t="s">
        <v>32</v>
      </c>
      <c r="B5" s="2" t="s">
        <v>32</v>
      </c>
      <c r="C5" s="2" t="s">
        <v>32</v>
      </c>
      <c r="D5" s="2" t="s">
        <v>32</v>
      </c>
      <c r="E5" s="2" t="s">
        <v>32</v>
      </c>
      <c r="F5" s="2" t="s">
        <v>32</v>
      </c>
      <c r="G5" s="2" t="s">
        <v>32</v>
      </c>
    </row>
    <row r="6" spans="1:7" ht="11.25" customHeight="1">
      <c r="A6" s="2"/>
      <c r="B6" s="2" t="s">
        <v>3</v>
      </c>
      <c r="C6" s="2">
        <v>10457.89</v>
      </c>
      <c r="D6" s="2">
        <v>9057.89</v>
      </c>
      <c r="E6" s="2">
        <v>1400</v>
      </c>
      <c r="F6" s="2">
        <v>0</v>
      </c>
      <c r="G6" s="2">
        <v>0</v>
      </c>
    </row>
    <row r="7" spans="1:7" ht="11.25" customHeight="1">
      <c r="A7" s="2" t="s">
        <v>62</v>
      </c>
      <c r="B7" s="2" t="s">
        <v>4</v>
      </c>
      <c r="C7" s="2">
        <v>20</v>
      </c>
      <c r="D7" s="2">
        <v>20</v>
      </c>
      <c r="E7" s="2">
        <v>0</v>
      </c>
      <c r="F7" s="2">
        <v>0</v>
      </c>
      <c r="G7" s="2">
        <v>0</v>
      </c>
    </row>
    <row r="8" spans="1:7" ht="11.25" customHeight="1">
      <c r="A8" s="2" t="s">
        <v>63</v>
      </c>
      <c r="B8" s="2" t="s">
        <v>64</v>
      </c>
      <c r="C8" s="2">
        <v>20</v>
      </c>
      <c r="D8" s="2">
        <v>20</v>
      </c>
      <c r="E8" s="2">
        <v>0</v>
      </c>
      <c r="F8" s="2">
        <v>0</v>
      </c>
      <c r="G8" s="2">
        <v>0</v>
      </c>
    </row>
    <row r="9" spans="1:7" ht="11.25" customHeight="1">
      <c r="A9" s="2" t="s">
        <v>65</v>
      </c>
      <c r="B9" s="2" t="s">
        <v>66</v>
      </c>
      <c r="C9" s="2">
        <v>20</v>
      </c>
      <c r="D9" s="2">
        <v>20</v>
      </c>
      <c r="E9" s="2">
        <v>0</v>
      </c>
      <c r="F9" s="2">
        <v>0</v>
      </c>
      <c r="G9" s="2">
        <v>0</v>
      </c>
    </row>
    <row r="10" spans="1:7" ht="11.25" customHeight="1">
      <c r="A10" s="2" t="s">
        <v>67</v>
      </c>
      <c r="B10" s="2" t="s">
        <v>7</v>
      </c>
      <c r="C10" s="2">
        <v>7007.24</v>
      </c>
      <c r="D10" s="2">
        <v>7007.24</v>
      </c>
      <c r="E10" s="2">
        <v>0</v>
      </c>
      <c r="F10" s="2">
        <v>0</v>
      </c>
      <c r="G10" s="2">
        <v>0</v>
      </c>
    </row>
    <row r="11" spans="1:7" ht="11.25" customHeight="1">
      <c r="A11" s="2" t="s">
        <v>68</v>
      </c>
      <c r="B11" s="2" t="s">
        <v>69</v>
      </c>
      <c r="C11" s="2">
        <v>7007.24</v>
      </c>
      <c r="D11" s="2">
        <v>7007.24</v>
      </c>
      <c r="E11" s="2">
        <v>0</v>
      </c>
      <c r="F11" s="2">
        <v>0</v>
      </c>
      <c r="G11" s="2">
        <v>0</v>
      </c>
    </row>
    <row r="12" spans="1:7" ht="11.25" customHeight="1">
      <c r="A12" s="2" t="s">
        <v>70</v>
      </c>
      <c r="B12" s="2" t="s">
        <v>71</v>
      </c>
      <c r="C12" s="2">
        <v>3854.67</v>
      </c>
      <c r="D12" s="2">
        <v>3854.67</v>
      </c>
      <c r="E12" s="2">
        <v>0</v>
      </c>
      <c r="F12" s="2">
        <v>0</v>
      </c>
      <c r="G12" s="2">
        <v>0</v>
      </c>
    </row>
    <row r="13" spans="1:7" ht="11.25" customHeight="1">
      <c r="A13" s="2" t="s">
        <v>72</v>
      </c>
      <c r="B13" s="2" t="s">
        <v>73</v>
      </c>
      <c r="C13" s="2">
        <v>849.48</v>
      </c>
      <c r="D13" s="2">
        <v>849.48</v>
      </c>
      <c r="E13" s="2">
        <v>0</v>
      </c>
      <c r="F13" s="2">
        <v>0</v>
      </c>
      <c r="G13" s="2">
        <v>0</v>
      </c>
    </row>
    <row r="14" spans="1:7" ht="11.25" customHeight="1">
      <c r="A14" s="2" t="s">
        <v>74</v>
      </c>
      <c r="B14" s="2" t="s">
        <v>75</v>
      </c>
      <c r="C14" s="2">
        <v>56.53</v>
      </c>
      <c r="D14" s="2">
        <v>56.53</v>
      </c>
      <c r="E14" s="2">
        <v>0</v>
      </c>
      <c r="F14" s="2">
        <v>0</v>
      </c>
      <c r="G14" s="2">
        <v>0</v>
      </c>
    </row>
    <row r="15" spans="1:7" ht="11.25" customHeight="1">
      <c r="A15" s="2" t="s">
        <v>76</v>
      </c>
      <c r="B15" s="2" t="s">
        <v>77</v>
      </c>
      <c r="C15" s="2">
        <v>50.04</v>
      </c>
      <c r="D15" s="2">
        <v>50.04</v>
      </c>
      <c r="E15" s="2">
        <v>0</v>
      </c>
      <c r="F15" s="2">
        <v>0</v>
      </c>
      <c r="G15" s="2">
        <v>0</v>
      </c>
    </row>
    <row r="16" spans="1:7" ht="11.25" customHeight="1">
      <c r="A16" s="2" t="s">
        <v>78</v>
      </c>
      <c r="B16" s="2" t="s">
        <v>79</v>
      </c>
      <c r="C16" s="2">
        <v>235.41</v>
      </c>
      <c r="D16" s="2">
        <v>235.41</v>
      </c>
      <c r="E16" s="2">
        <v>0</v>
      </c>
      <c r="F16" s="2">
        <v>0</v>
      </c>
      <c r="G16" s="2">
        <v>0</v>
      </c>
    </row>
    <row r="17" spans="1:7" ht="11.25" customHeight="1">
      <c r="A17" s="2" t="s">
        <v>80</v>
      </c>
      <c r="B17" s="2" t="s">
        <v>81</v>
      </c>
      <c r="C17" s="2">
        <v>129.34</v>
      </c>
      <c r="D17" s="2">
        <v>129.34</v>
      </c>
      <c r="E17" s="2">
        <v>0</v>
      </c>
      <c r="F17" s="2">
        <v>0</v>
      </c>
      <c r="G17" s="2">
        <v>0</v>
      </c>
    </row>
    <row r="18" spans="1:7" ht="11.25" customHeight="1">
      <c r="A18" s="2" t="s">
        <v>82</v>
      </c>
      <c r="B18" s="2" t="s">
        <v>83</v>
      </c>
      <c r="C18" s="2">
        <v>93.56</v>
      </c>
      <c r="D18" s="2">
        <v>93.56</v>
      </c>
      <c r="E18" s="2">
        <v>0</v>
      </c>
      <c r="F18" s="2">
        <v>0</v>
      </c>
      <c r="G18" s="2">
        <v>0</v>
      </c>
    </row>
    <row r="19" spans="1:7" ht="11.25" customHeight="1">
      <c r="A19" s="2" t="s">
        <v>84</v>
      </c>
      <c r="B19" s="2" t="s">
        <v>85</v>
      </c>
      <c r="C19" s="2">
        <v>38.39</v>
      </c>
      <c r="D19" s="2">
        <v>38.39</v>
      </c>
      <c r="E19" s="2">
        <v>0</v>
      </c>
      <c r="F19" s="2">
        <v>0</v>
      </c>
      <c r="G19" s="2">
        <v>0</v>
      </c>
    </row>
    <row r="20" spans="1:7" ht="11.25" customHeight="1">
      <c r="A20" s="2" t="s">
        <v>86</v>
      </c>
      <c r="B20" s="2" t="s">
        <v>87</v>
      </c>
      <c r="C20" s="2">
        <v>37.02</v>
      </c>
      <c r="D20" s="2">
        <v>37.02</v>
      </c>
      <c r="E20" s="2">
        <v>0</v>
      </c>
      <c r="F20" s="2">
        <v>0</v>
      </c>
      <c r="G20" s="2">
        <v>0</v>
      </c>
    </row>
    <row r="21" spans="1:7" ht="11.25" customHeight="1">
      <c r="A21" s="2" t="s">
        <v>88</v>
      </c>
      <c r="B21" s="2" t="s">
        <v>89</v>
      </c>
      <c r="C21" s="2">
        <v>10</v>
      </c>
      <c r="D21" s="2">
        <v>10</v>
      </c>
      <c r="E21" s="2">
        <v>0</v>
      </c>
      <c r="F21" s="2">
        <v>0</v>
      </c>
      <c r="G21" s="2">
        <v>0</v>
      </c>
    </row>
    <row r="22" spans="1:7" ht="11.25" customHeight="1">
      <c r="A22" s="2" t="s">
        <v>90</v>
      </c>
      <c r="B22" s="2" t="s">
        <v>91</v>
      </c>
      <c r="C22" s="2">
        <v>78.74</v>
      </c>
      <c r="D22" s="2">
        <v>78.74</v>
      </c>
      <c r="E22" s="2">
        <v>0</v>
      </c>
      <c r="F22" s="2">
        <v>0</v>
      </c>
      <c r="G22" s="2">
        <v>0</v>
      </c>
    </row>
    <row r="23" spans="1:7" ht="11.25" customHeight="1">
      <c r="A23" s="2" t="s">
        <v>92</v>
      </c>
      <c r="B23" s="2" t="s">
        <v>93</v>
      </c>
      <c r="C23" s="2">
        <v>30</v>
      </c>
      <c r="D23" s="2">
        <v>30</v>
      </c>
      <c r="E23" s="2">
        <v>0</v>
      </c>
      <c r="F23" s="2">
        <v>0</v>
      </c>
      <c r="G23" s="2">
        <v>0</v>
      </c>
    </row>
    <row r="24" spans="1:7" ht="11.25" customHeight="1">
      <c r="A24" s="2" t="s">
        <v>94</v>
      </c>
      <c r="B24" s="2" t="s">
        <v>95</v>
      </c>
      <c r="C24" s="2">
        <v>21.02</v>
      </c>
      <c r="D24" s="2">
        <v>21.02</v>
      </c>
      <c r="E24" s="2">
        <v>0</v>
      </c>
      <c r="F24" s="2">
        <v>0</v>
      </c>
      <c r="G24" s="2">
        <v>0</v>
      </c>
    </row>
    <row r="25" spans="1:7" ht="11.25" customHeight="1">
      <c r="A25" s="2" t="s">
        <v>96</v>
      </c>
      <c r="B25" s="2" t="s">
        <v>97</v>
      </c>
      <c r="C25" s="2">
        <v>1091.04</v>
      </c>
      <c r="D25" s="2">
        <v>1091.04</v>
      </c>
      <c r="E25" s="2">
        <v>0</v>
      </c>
      <c r="F25" s="2">
        <v>0</v>
      </c>
      <c r="G25" s="2">
        <v>0</v>
      </c>
    </row>
    <row r="26" spans="1:7" ht="11.25" customHeight="1">
      <c r="A26" s="2" t="s">
        <v>98</v>
      </c>
      <c r="B26" s="2" t="s">
        <v>99</v>
      </c>
      <c r="C26" s="2">
        <v>432</v>
      </c>
      <c r="D26" s="2">
        <v>432</v>
      </c>
      <c r="E26" s="2">
        <v>0</v>
      </c>
      <c r="F26" s="2">
        <v>0</v>
      </c>
      <c r="G26" s="2">
        <v>0</v>
      </c>
    </row>
    <row r="27" spans="1:7" ht="11.25" customHeight="1">
      <c r="A27" s="2" t="s">
        <v>100</v>
      </c>
      <c r="B27" s="2" t="s">
        <v>11</v>
      </c>
      <c r="C27" s="2">
        <v>1051.4</v>
      </c>
      <c r="D27" s="2">
        <v>1051.4</v>
      </c>
      <c r="E27" s="2">
        <v>0</v>
      </c>
      <c r="F27" s="2">
        <v>0</v>
      </c>
      <c r="G27" s="2">
        <v>0</v>
      </c>
    </row>
    <row r="28" spans="1:7" ht="11.25" customHeight="1">
      <c r="A28" s="2" t="s">
        <v>101</v>
      </c>
      <c r="B28" s="2" t="s">
        <v>102</v>
      </c>
      <c r="C28" s="2">
        <v>1051.4</v>
      </c>
      <c r="D28" s="2">
        <v>1051.4</v>
      </c>
      <c r="E28" s="2">
        <v>0</v>
      </c>
      <c r="F28" s="2">
        <v>0</v>
      </c>
      <c r="G28" s="2">
        <v>0</v>
      </c>
    </row>
    <row r="29" spans="1:7" ht="11.25" customHeight="1">
      <c r="A29" s="2" t="s">
        <v>103</v>
      </c>
      <c r="B29" s="2" t="s">
        <v>104</v>
      </c>
      <c r="C29" s="2">
        <v>254.05</v>
      </c>
      <c r="D29" s="2">
        <v>254.05</v>
      </c>
      <c r="E29" s="2">
        <v>0</v>
      </c>
      <c r="F29" s="2">
        <v>0</v>
      </c>
      <c r="G29" s="2">
        <v>0</v>
      </c>
    </row>
    <row r="30" spans="1:7" ht="11.25" customHeight="1">
      <c r="A30" s="2" t="s">
        <v>105</v>
      </c>
      <c r="B30" s="2" t="s">
        <v>106</v>
      </c>
      <c r="C30" s="2">
        <v>0.03</v>
      </c>
      <c r="D30" s="2">
        <v>0.03</v>
      </c>
      <c r="E30" s="2">
        <v>0</v>
      </c>
      <c r="F30" s="2">
        <v>0</v>
      </c>
      <c r="G30" s="2">
        <v>0</v>
      </c>
    </row>
    <row r="31" spans="1:7" ht="11.25" customHeight="1">
      <c r="A31" s="2" t="s">
        <v>107</v>
      </c>
      <c r="B31" s="2" t="s">
        <v>108</v>
      </c>
      <c r="C31" s="2">
        <v>767.49</v>
      </c>
      <c r="D31" s="2">
        <v>767.49</v>
      </c>
      <c r="E31" s="2">
        <v>0</v>
      </c>
      <c r="F31" s="2">
        <v>0</v>
      </c>
      <c r="G31" s="2">
        <v>0</v>
      </c>
    </row>
    <row r="32" spans="1:7" ht="11.25" customHeight="1">
      <c r="A32" s="2" t="s">
        <v>109</v>
      </c>
      <c r="B32" s="2" t="s">
        <v>110</v>
      </c>
      <c r="C32" s="2">
        <v>29.83</v>
      </c>
      <c r="D32" s="2">
        <v>29.83</v>
      </c>
      <c r="E32" s="2">
        <v>0</v>
      </c>
      <c r="F32" s="2">
        <v>0</v>
      </c>
      <c r="G32" s="2">
        <v>0</v>
      </c>
    </row>
    <row r="33" spans="1:7" ht="11.25" customHeight="1">
      <c r="A33" s="2" t="s">
        <v>111</v>
      </c>
      <c r="B33" s="2" t="s">
        <v>13</v>
      </c>
      <c r="C33" s="2">
        <v>274.96</v>
      </c>
      <c r="D33" s="2">
        <v>274.96</v>
      </c>
      <c r="E33" s="2">
        <v>0</v>
      </c>
      <c r="F33" s="2">
        <v>0</v>
      </c>
      <c r="G33" s="2">
        <v>0</v>
      </c>
    </row>
    <row r="34" spans="1:7" ht="11.25" customHeight="1">
      <c r="A34" s="2" t="s">
        <v>112</v>
      </c>
      <c r="B34" s="2" t="s">
        <v>113</v>
      </c>
      <c r="C34" s="2">
        <v>0.37</v>
      </c>
      <c r="D34" s="2">
        <v>0.37</v>
      </c>
      <c r="E34" s="2">
        <v>0</v>
      </c>
      <c r="F34" s="2">
        <v>0</v>
      </c>
      <c r="G34" s="2">
        <v>0</v>
      </c>
    </row>
    <row r="35" spans="1:7" ht="11.25" customHeight="1">
      <c r="A35" s="2" t="s">
        <v>114</v>
      </c>
      <c r="B35" s="2" t="s">
        <v>115</v>
      </c>
      <c r="C35" s="2">
        <v>0.37</v>
      </c>
      <c r="D35" s="2">
        <v>0.37</v>
      </c>
      <c r="E35" s="2">
        <v>0</v>
      </c>
      <c r="F35" s="2">
        <v>0</v>
      </c>
      <c r="G35" s="2">
        <v>0</v>
      </c>
    </row>
    <row r="36" spans="1:7" ht="11.25" customHeight="1">
      <c r="A36" s="2" t="s">
        <v>116</v>
      </c>
      <c r="B36" s="2" t="s">
        <v>117</v>
      </c>
      <c r="C36" s="2">
        <v>274.59</v>
      </c>
      <c r="D36" s="2">
        <v>274.59</v>
      </c>
      <c r="E36" s="2">
        <v>0</v>
      </c>
      <c r="F36" s="2">
        <v>0</v>
      </c>
      <c r="G36" s="2">
        <v>0</v>
      </c>
    </row>
    <row r="37" spans="1:7" ht="11.25" customHeight="1">
      <c r="A37" s="2" t="s">
        <v>118</v>
      </c>
      <c r="B37" s="2" t="s">
        <v>119</v>
      </c>
      <c r="C37" s="2">
        <v>204.27</v>
      </c>
      <c r="D37" s="2">
        <v>204.27</v>
      </c>
      <c r="E37" s="2">
        <v>0</v>
      </c>
      <c r="F37" s="2">
        <v>0</v>
      </c>
      <c r="G37" s="2">
        <v>0</v>
      </c>
    </row>
    <row r="38" spans="1:7" ht="11.25" customHeight="1">
      <c r="A38" s="2" t="s">
        <v>120</v>
      </c>
      <c r="B38" s="2" t="s">
        <v>121</v>
      </c>
      <c r="C38" s="2">
        <v>60.52</v>
      </c>
      <c r="D38" s="2">
        <v>60.52</v>
      </c>
      <c r="E38" s="2">
        <v>0</v>
      </c>
      <c r="F38" s="2">
        <v>0</v>
      </c>
      <c r="G38" s="2">
        <v>0</v>
      </c>
    </row>
    <row r="39" spans="1:7" ht="11.25" customHeight="1">
      <c r="A39" s="2" t="s">
        <v>122</v>
      </c>
      <c r="B39" s="2" t="s">
        <v>123</v>
      </c>
      <c r="C39" s="2">
        <v>9.8</v>
      </c>
      <c r="D39" s="2">
        <v>9.8</v>
      </c>
      <c r="E39" s="2">
        <v>0</v>
      </c>
      <c r="F39" s="2">
        <v>0</v>
      </c>
      <c r="G39" s="2">
        <v>0</v>
      </c>
    </row>
    <row r="40" spans="1:7" ht="11.25" customHeight="1">
      <c r="A40" s="2" t="s">
        <v>124</v>
      </c>
      <c r="B40" s="2" t="s">
        <v>15</v>
      </c>
      <c r="C40" s="2">
        <v>1400</v>
      </c>
      <c r="D40" s="2">
        <v>0</v>
      </c>
      <c r="E40" s="2">
        <v>1400</v>
      </c>
      <c r="F40" s="2">
        <v>0</v>
      </c>
      <c r="G40" s="2">
        <v>0</v>
      </c>
    </row>
    <row r="41" spans="1:7" ht="11.25" customHeight="1">
      <c r="A41" s="2" t="s">
        <v>125</v>
      </c>
      <c r="B41" s="2" t="s">
        <v>126</v>
      </c>
      <c r="C41" s="2">
        <v>1400</v>
      </c>
      <c r="D41" s="2">
        <v>0</v>
      </c>
      <c r="E41" s="2">
        <v>1400</v>
      </c>
      <c r="F41" s="2">
        <v>0</v>
      </c>
      <c r="G41" s="2">
        <v>0</v>
      </c>
    </row>
    <row r="42" spans="1:7" ht="11.25" customHeight="1">
      <c r="A42" s="2" t="s">
        <v>127</v>
      </c>
      <c r="B42" s="2" t="s">
        <v>128</v>
      </c>
      <c r="C42" s="2">
        <v>1400</v>
      </c>
      <c r="D42" s="2">
        <v>0</v>
      </c>
      <c r="E42" s="2">
        <v>1400</v>
      </c>
      <c r="F42" s="2">
        <v>0</v>
      </c>
      <c r="G42" s="2">
        <v>0</v>
      </c>
    </row>
    <row r="43" spans="1:7" ht="11.25" customHeight="1">
      <c r="A43" s="2" t="s">
        <v>129</v>
      </c>
      <c r="B43" s="2" t="s">
        <v>23</v>
      </c>
      <c r="C43" s="2">
        <v>704.29</v>
      </c>
      <c r="D43" s="2">
        <v>704.29</v>
      </c>
      <c r="E43" s="2">
        <v>0</v>
      </c>
      <c r="F43" s="2">
        <v>0</v>
      </c>
      <c r="G43" s="2">
        <v>0</v>
      </c>
    </row>
    <row r="44" spans="1:7" ht="11.25" customHeight="1">
      <c r="A44" s="2" t="s">
        <v>130</v>
      </c>
      <c r="B44" s="2" t="s">
        <v>131</v>
      </c>
      <c r="C44" s="2">
        <v>704.29</v>
      </c>
      <c r="D44" s="2">
        <v>704.29</v>
      </c>
      <c r="E44" s="2">
        <v>0</v>
      </c>
      <c r="F44" s="2">
        <v>0</v>
      </c>
      <c r="G44" s="2">
        <v>0</v>
      </c>
    </row>
    <row r="45" spans="1:7" ht="11.25" customHeight="1">
      <c r="A45" s="2" t="s">
        <v>132</v>
      </c>
      <c r="B45" s="2" t="s">
        <v>133</v>
      </c>
      <c r="C45" s="2">
        <v>447.76</v>
      </c>
      <c r="D45" s="2">
        <v>447.76</v>
      </c>
      <c r="E45" s="2">
        <v>0</v>
      </c>
      <c r="F45" s="2">
        <v>0</v>
      </c>
      <c r="G45" s="2">
        <v>0</v>
      </c>
    </row>
    <row r="46" spans="1:7" ht="11.25" customHeight="1">
      <c r="A46" s="2" t="s">
        <v>134</v>
      </c>
      <c r="B46" s="2" t="s">
        <v>135</v>
      </c>
      <c r="C46" s="2">
        <v>256.53</v>
      </c>
      <c r="D46" s="2">
        <v>256.53</v>
      </c>
      <c r="E46" s="2">
        <v>0</v>
      </c>
      <c r="F46" s="2">
        <v>0</v>
      </c>
      <c r="G46" s="2">
        <v>0</v>
      </c>
    </row>
  </sheetData>
  <sheetProtection/>
  <mergeCells count="3">
    <mergeCell ref="A3:B3"/>
    <mergeCell ref="F2:G2"/>
    <mergeCell ref="A1:G1"/>
  </mergeCells>
  <printOptions/>
  <pageMargins left="0.51" right="0.75" top="0.31" bottom="0.33" header="0.23" footer="0.19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47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13.421875" style="0" customWidth="1"/>
    <col min="2" max="2" width="39.8515625" style="0" customWidth="1"/>
    <col min="3" max="4" width="12.140625" style="0" customWidth="1"/>
    <col min="5" max="5" width="12.00390625" style="0" customWidth="1"/>
  </cols>
  <sheetData>
    <row r="2" spans="1:5" ht="36.75" customHeight="1">
      <c r="A2" s="6" t="s">
        <v>136</v>
      </c>
      <c r="B2" s="6"/>
      <c r="C2" s="6"/>
      <c r="D2" s="6"/>
      <c r="E2" s="6"/>
    </row>
    <row r="3" spans="4:5" ht="13.5">
      <c r="D3" s="13" t="s">
        <v>1</v>
      </c>
      <c r="E3" s="13"/>
    </row>
    <row r="4" spans="1:5" ht="13.5">
      <c r="A4" s="9" t="s">
        <v>37</v>
      </c>
      <c r="B4" s="11"/>
      <c r="C4" s="2" t="s">
        <v>48</v>
      </c>
      <c r="D4" s="2" t="s">
        <v>137</v>
      </c>
      <c r="E4" s="2" t="s">
        <v>138</v>
      </c>
    </row>
    <row r="5" spans="1:5" ht="13.5">
      <c r="A5" s="2" t="s">
        <v>60</v>
      </c>
      <c r="B5" s="2" t="s">
        <v>61</v>
      </c>
      <c r="C5" s="2"/>
      <c r="D5" s="2"/>
      <c r="E5" s="2"/>
    </row>
    <row r="6" spans="1:5" ht="13.5">
      <c r="A6" s="2" t="s">
        <v>32</v>
      </c>
      <c r="B6" s="2" t="s">
        <v>32</v>
      </c>
      <c r="C6" s="2" t="s">
        <v>32</v>
      </c>
      <c r="D6" s="2"/>
      <c r="E6" s="2" t="s">
        <v>32</v>
      </c>
    </row>
    <row r="7" spans="1:5" ht="13.5">
      <c r="A7" s="2"/>
      <c r="B7" s="2" t="s">
        <v>3</v>
      </c>
      <c r="C7" s="2">
        <v>10457.89</v>
      </c>
      <c r="D7" s="2">
        <v>6968.08</v>
      </c>
      <c r="E7" s="2">
        <v>3489.81</v>
      </c>
    </row>
    <row r="8" spans="1:5" ht="13.5">
      <c r="A8" s="2" t="s">
        <v>62</v>
      </c>
      <c r="B8" s="2" t="s">
        <v>4</v>
      </c>
      <c r="C8" s="2">
        <v>20</v>
      </c>
      <c r="D8" s="2">
        <v>0</v>
      </c>
      <c r="E8" s="2">
        <v>20</v>
      </c>
    </row>
    <row r="9" spans="1:5" ht="13.5">
      <c r="A9" s="2" t="s">
        <v>63</v>
      </c>
      <c r="B9" s="2" t="s">
        <v>64</v>
      </c>
      <c r="C9" s="2">
        <v>20</v>
      </c>
      <c r="D9" s="2">
        <v>0</v>
      </c>
      <c r="E9" s="2">
        <v>20</v>
      </c>
    </row>
    <row r="10" spans="1:5" ht="13.5">
      <c r="A10" s="2" t="s">
        <v>65</v>
      </c>
      <c r="B10" s="2" t="s">
        <v>66</v>
      </c>
      <c r="C10" s="2">
        <v>20</v>
      </c>
      <c r="D10" s="2">
        <v>0</v>
      </c>
      <c r="E10" s="2">
        <v>20</v>
      </c>
    </row>
    <row r="11" spans="1:5" ht="13.5">
      <c r="A11" s="2" t="s">
        <v>67</v>
      </c>
      <c r="B11" s="2" t="s">
        <v>7</v>
      </c>
      <c r="C11" s="2">
        <v>7007.24</v>
      </c>
      <c r="D11" s="2">
        <v>4945.71</v>
      </c>
      <c r="E11" s="2">
        <v>2061.53</v>
      </c>
    </row>
    <row r="12" spans="1:5" ht="13.5">
      <c r="A12" s="2" t="s">
        <v>68</v>
      </c>
      <c r="B12" s="2" t="s">
        <v>69</v>
      </c>
      <c r="C12" s="2">
        <v>7007.24</v>
      </c>
      <c r="D12" s="2">
        <v>4945.71</v>
      </c>
      <c r="E12" s="2">
        <v>2061.53</v>
      </c>
    </row>
    <row r="13" spans="1:5" ht="13.5">
      <c r="A13" s="2" t="s">
        <v>70</v>
      </c>
      <c r="B13" s="2" t="s">
        <v>71</v>
      </c>
      <c r="C13" s="2">
        <v>3854.67</v>
      </c>
      <c r="D13" s="2">
        <v>3854.67</v>
      </c>
      <c r="E13" s="2">
        <v>0</v>
      </c>
    </row>
    <row r="14" spans="1:5" ht="13.5">
      <c r="A14" s="2" t="s">
        <v>72</v>
      </c>
      <c r="B14" s="2" t="s">
        <v>73</v>
      </c>
      <c r="C14" s="2">
        <v>849.48</v>
      </c>
      <c r="D14" s="2">
        <v>0</v>
      </c>
      <c r="E14" s="2">
        <v>849.48</v>
      </c>
    </row>
    <row r="15" spans="1:5" ht="13.5">
      <c r="A15" s="2" t="s">
        <v>74</v>
      </c>
      <c r="B15" s="2" t="s">
        <v>75</v>
      </c>
      <c r="C15" s="2">
        <v>56.53</v>
      </c>
      <c r="D15" s="2">
        <v>0</v>
      </c>
      <c r="E15" s="2">
        <v>56.53</v>
      </c>
    </row>
    <row r="16" spans="1:5" ht="13.5">
      <c r="A16" s="2" t="s">
        <v>76</v>
      </c>
      <c r="B16" s="2" t="s">
        <v>77</v>
      </c>
      <c r="C16" s="2">
        <v>50.04</v>
      </c>
      <c r="D16" s="2">
        <v>0</v>
      </c>
      <c r="E16" s="2">
        <v>50.04</v>
      </c>
    </row>
    <row r="17" spans="1:5" ht="13.5">
      <c r="A17" s="2" t="s">
        <v>78</v>
      </c>
      <c r="B17" s="2" t="s">
        <v>79</v>
      </c>
      <c r="C17" s="2">
        <v>235.41</v>
      </c>
      <c r="D17" s="2">
        <v>0</v>
      </c>
      <c r="E17" s="2">
        <v>235.41</v>
      </c>
    </row>
    <row r="18" spans="1:5" ht="13.5">
      <c r="A18" s="2" t="s">
        <v>80</v>
      </c>
      <c r="B18" s="2" t="s">
        <v>81</v>
      </c>
      <c r="C18" s="2">
        <v>129.34</v>
      </c>
      <c r="D18" s="2">
        <v>0</v>
      </c>
      <c r="E18" s="2">
        <v>129.34</v>
      </c>
    </row>
    <row r="19" spans="1:5" ht="13.5">
      <c r="A19" s="2" t="s">
        <v>82</v>
      </c>
      <c r="B19" s="2" t="s">
        <v>83</v>
      </c>
      <c r="C19" s="2">
        <v>93.56</v>
      </c>
      <c r="D19" s="2">
        <v>0</v>
      </c>
      <c r="E19" s="2">
        <v>93.56</v>
      </c>
    </row>
    <row r="20" spans="1:5" ht="13.5">
      <c r="A20" s="2" t="s">
        <v>84</v>
      </c>
      <c r="B20" s="2" t="s">
        <v>85</v>
      </c>
      <c r="C20" s="2">
        <v>38.39</v>
      </c>
      <c r="D20" s="2">
        <v>0</v>
      </c>
      <c r="E20" s="2">
        <v>38.39</v>
      </c>
    </row>
    <row r="21" spans="1:5" ht="13.5">
      <c r="A21" s="2" t="s">
        <v>86</v>
      </c>
      <c r="B21" s="2" t="s">
        <v>87</v>
      </c>
      <c r="C21" s="2">
        <v>37.02</v>
      </c>
      <c r="D21" s="2">
        <v>0</v>
      </c>
      <c r="E21" s="2">
        <v>37.02</v>
      </c>
    </row>
    <row r="22" spans="1:5" ht="13.5">
      <c r="A22" s="2" t="s">
        <v>88</v>
      </c>
      <c r="B22" s="2" t="s">
        <v>89</v>
      </c>
      <c r="C22" s="2">
        <v>10</v>
      </c>
      <c r="D22" s="2">
        <v>0</v>
      </c>
      <c r="E22" s="2">
        <v>10</v>
      </c>
    </row>
    <row r="23" spans="1:5" ht="13.5">
      <c r="A23" s="2" t="s">
        <v>90</v>
      </c>
      <c r="B23" s="2" t="s">
        <v>91</v>
      </c>
      <c r="C23" s="2">
        <v>78.74</v>
      </c>
      <c r="D23" s="2">
        <v>0</v>
      </c>
      <c r="E23" s="2">
        <v>78.74</v>
      </c>
    </row>
    <row r="24" spans="1:5" ht="13.5">
      <c r="A24" s="2" t="s">
        <v>92</v>
      </c>
      <c r="B24" s="2" t="s">
        <v>93</v>
      </c>
      <c r="C24" s="2">
        <v>30</v>
      </c>
      <c r="D24" s="2">
        <v>0</v>
      </c>
      <c r="E24" s="2">
        <v>30</v>
      </c>
    </row>
    <row r="25" spans="1:5" ht="13.5">
      <c r="A25" s="2" t="s">
        <v>94</v>
      </c>
      <c r="B25" s="2" t="s">
        <v>95</v>
      </c>
      <c r="C25" s="2">
        <v>21.02</v>
      </c>
      <c r="D25" s="2">
        <v>0</v>
      </c>
      <c r="E25" s="2">
        <v>21.02</v>
      </c>
    </row>
    <row r="26" spans="1:5" ht="13.5">
      <c r="A26" s="2" t="s">
        <v>96</v>
      </c>
      <c r="B26" s="2" t="s">
        <v>97</v>
      </c>
      <c r="C26" s="2">
        <v>1091.04</v>
      </c>
      <c r="D26" s="2">
        <v>1091.04</v>
      </c>
      <c r="E26" s="2">
        <v>0</v>
      </c>
    </row>
    <row r="27" spans="1:5" ht="13.5">
      <c r="A27" s="2" t="s">
        <v>98</v>
      </c>
      <c r="B27" s="2" t="s">
        <v>99</v>
      </c>
      <c r="C27" s="2">
        <v>432</v>
      </c>
      <c r="D27" s="2">
        <v>0</v>
      </c>
      <c r="E27" s="2">
        <v>432</v>
      </c>
    </row>
    <row r="28" spans="1:5" ht="13.5">
      <c r="A28" s="2" t="s">
        <v>100</v>
      </c>
      <c r="B28" s="2" t="s">
        <v>11</v>
      </c>
      <c r="C28" s="2">
        <v>1051.4</v>
      </c>
      <c r="D28" s="2">
        <v>1043.12</v>
      </c>
      <c r="E28" s="2">
        <v>8.28</v>
      </c>
    </row>
    <row r="29" spans="1:5" ht="13.5">
      <c r="A29" s="2" t="s">
        <v>101</v>
      </c>
      <c r="B29" s="2" t="s">
        <v>102</v>
      </c>
      <c r="C29" s="2">
        <v>1051.4</v>
      </c>
      <c r="D29" s="2">
        <v>1043.12</v>
      </c>
      <c r="E29" s="2">
        <v>8.28</v>
      </c>
    </row>
    <row r="30" spans="1:5" ht="13.5">
      <c r="A30" s="2" t="s">
        <v>103</v>
      </c>
      <c r="B30" s="2" t="s">
        <v>104</v>
      </c>
      <c r="C30" s="2">
        <v>254.05</v>
      </c>
      <c r="D30" s="2">
        <v>245.77</v>
      </c>
      <c r="E30" s="2">
        <v>8.28</v>
      </c>
    </row>
    <row r="31" spans="1:5" ht="13.5">
      <c r="A31" s="2" t="s">
        <v>105</v>
      </c>
      <c r="B31" s="2" t="s">
        <v>106</v>
      </c>
      <c r="C31" s="2">
        <v>0.03</v>
      </c>
      <c r="D31" s="2">
        <v>0.03</v>
      </c>
      <c r="E31" s="2">
        <v>0</v>
      </c>
    </row>
    <row r="32" spans="1:5" ht="13.5">
      <c r="A32" s="2" t="s">
        <v>107</v>
      </c>
      <c r="B32" s="2" t="s">
        <v>108</v>
      </c>
      <c r="C32" s="2">
        <v>767.49</v>
      </c>
      <c r="D32" s="2">
        <v>767.49</v>
      </c>
      <c r="E32" s="2">
        <v>0</v>
      </c>
    </row>
    <row r="33" spans="1:5" ht="13.5">
      <c r="A33" s="2" t="s">
        <v>109</v>
      </c>
      <c r="B33" s="2" t="s">
        <v>110</v>
      </c>
      <c r="C33" s="2">
        <v>29.83</v>
      </c>
      <c r="D33" s="2">
        <v>29.83</v>
      </c>
      <c r="E33" s="2">
        <v>0</v>
      </c>
    </row>
    <row r="34" spans="1:5" ht="13.5">
      <c r="A34" s="2" t="s">
        <v>111</v>
      </c>
      <c r="B34" s="2" t="s">
        <v>13</v>
      </c>
      <c r="C34" s="2">
        <v>274.96</v>
      </c>
      <c r="D34" s="2">
        <v>274.96</v>
      </c>
      <c r="E34" s="2">
        <v>0</v>
      </c>
    </row>
    <row r="35" spans="1:5" ht="13.5">
      <c r="A35" s="2" t="s">
        <v>112</v>
      </c>
      <c r="B35" s="2" t="s">
        <v>113</v>
      </c>
      <c r="C35" s="2">
        <v>0.37</v>
      </c>
      <c r="D35" s="2">
        <v>0.37</v>
      </c>
      <c r="E35" s="2">
        <v>0</v>
      </c>
    </row>
    <row r="36" spans="1:5" ht="13.5">
      <c r="A36" s="2" t="s">
        <v>114</v>
      </c>
      <c r="B36" s="2" t="s">
        <v>115</v>
      </c>
      <c r="C36" s="2">
        <v>0.37</v>
      </c>
      <c r="D36" s="2">
        <v>0.37</v>
      </c>
      <c r="E36" s="2">
        <v>0</v>
      </c>
    </row>
    <row r="37" spans="1:5" ht="13.5">
      <c r="A37" s="2" t="s">
        <v>116</v>
      </c>
      <c r="B37" s="2" t="s">
        <v>117</v>
      </c>
      <c r="C37" s="2">
        <v>274.59</v>
      </c>
      <c r="D37" s="2">
        <v>274.59</v>
      </c>
      <c r="E37" s="2">
        <v>0</v>
      </c>
    </row>
    <row r="38" spans="1:5" ht="13.5">
      <c r="A38" s="2" t="s">
        <v>118</v>
      </c>
      <c r="B38" s="2" t="s">
        <v>119</v>
      </c>
      <c r="C38" s="2">
        <v>204.27</v>
      </c>
      <c r="D38" s="2">
        <v>204.27</v>
      </c>
      <c r="E38" s="2">
        <v>0</v>
      </c>
    </row>
    <row r="39" spans="1:5" ht="13.5">
      <c r="A39" s="2" t="s">
        <v>120</v>
      </c>
      <c r="B39" s="2" t="s">
        <v>121</v>
      </c>
      <c r="C39" s="2">
        <v>60.52</v>
      </c>
      <c r="D39" s="2">
        <v>60.52</v>
      </c>
      <c r="E39" s="2">
        <v>0</v>
      </c>
    </row>
    <row r="40" spans="1:5" ht="13.5">
      <c r="A40" s="2" t="s">
        <v>122</v>
      </c>
      <c r="B40" s="2" t="s">
        <v>123</v>
      </c>
      <c r="C40" s="2">
        <v>9.8</v>
      </c>
      <c r="D40" s="2">
        <v>9.8</v>
      </c>
      <c r="E40" s="2">
        <v>0</v>
      </c>
    </row>
    <row r="41" spans="1:5" ht="13.5">
      <c r="A41" s="2" t="s">
        <v>124</v>
      </c>
      <c r="B41" s="2" t="s">
        <v>15</v>
      </c>
      <c r="C41" s="2">
        <v>1400</v>
      </c>
      <c r="D41" s="2">
        <v>0</v>
      </c>
      <c r="E41" s="2">
        <v>1400</v>
      </c>
    </row>
    <row r="42" spans="1:5" ht="40.5">
      <c r="A42" s="2" t="s">
        <v>125</v>
      </c>
      <c r="B42" s="4" t="s">
        <v>224</v>
      </c>
      <c r="C42" s="2">
        <v>1400</v>
      </c>
      <c r="D42" s="2">
        <v>0</v>
      </c>
      <c r="E42" s="2">
        <v>1400</v>
      </c>
    </row>
    <row r="43" spans="1:5" ht="13.5">
      <c r="A43" s="2" t="s">
        <v>127</v>
      </c>
      <c r="B43" s="2" t="s">
        <v>128</v>
      </c>
      <c r="C43" s="2">
        <v>1400</v>
      </c>
      <c r="D43" s="2">
        <v>0</v>
      </c>
      <c r="E43" s="2">
        <v>1400</v>
      </c>
    </row>
    <row r="44" spans="1:5" ht="13.5">
      <c r="A44" s="2" t="s">
        <v>129</v>
      </c>
      <c r="B44" s="2" t="s">
        <v>23</v>
      </c>
      <c r="C44" s="2">
        <v>704.29</v>
      </c>
      <c r="D44" s="2">
        <v>704.29</v>
      </c>
      <c r="E44" s="2">
        <v>0</v>
      </c>
    </row>
    <row r="45" spans="1:5" ht="13.5">
      <c r="A45" s="2" t="s">
        <v>130</v>
      </c>
      <c r="B45" s="2" t="s">
        <v>131</v>
      </c>
      <c r="C45" s="2">
        <v>704.29</v>
      </c>
      <c r="D45" s="2">
        <v>704.29</v>
      </c>
      <c r="E45" s="2">
        <v>0</v>
      </c>
    </row>
    <row r="46" spans="1:5" ht="13.5">
      <c r="A46" s="2" t="s">
        <v>132</v>
      </c>
      <c r="B46" s="2" t="s">
        <v>133</v>
      </c>
      <c r="C46" s="2">
        <v>447.76</v>
      </c>
      <c r="D46" s="2">
        <v>447.76</v>
      </c>
      <c r="E46" s="2">
        <v>0</v>
      </c>
    </row>
    <row r="47" spans="1:5" ht="13.5">
      <c r="A47" s="2" t="s">
        <v>134</v>
      </c>
      <c r="B47" s="2" t="s">
        <v>135</v>
      </c>
      <c r="C47" s="2">
        <v>256.53</v>
      </c>
      <c r="D47" s="2">
        <v>256.53</v>
      </c>
      <c r="E47" s="2">
        <v>0</v>
      </c>
    </row>
  </sheetData>
  <sheetProtection/>
  <mergeCells count="3">
    <mergeCell ref="D3:E3"/>
    <mergeCell ref="A4:B4"/>
    <mergeCell ref="A2:E2"/>
  </mergeCells>
  <printOptions/>
  <pageMargins left="0.75" right="0.41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46"/>
  <sheetViews>
    <sheetView zoomScalePageLayoutView="0" workbookViewId="0" topLeftCell="A19">
      <selection activeCell="H49" sqref="H49"/>
    </sheetView>
  </sheetViews>
  <sheetFormatPr defaultColWidth="9.140625" defaultRowHeight="15"/>
  <cols>
    <col min="2" max="2" width="28.00390625" style="0" customWidth="1"/>
    <col min="6" max="6" width="11.57421875" style="0" customWidth="1"/>
    <col min="9" max="10" width="14.57421875" style="0" customWidth="1"/>
    <col min="11" max="11" width="12.421875" style="0" customWidth="1"/>
  </cols>
  <sheetData>
    <row r="2" spans="1:11" ht="20.25">
      <c r="A2" s="6" t="s">
        <v>139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13.5">
      <c r="K3" t="s">
        <v>1</v>
      </c>
    </row>
    <row r="4" spans="1:11" ht="11.25" customHeight="1">
      <c r="A4" s="9" t="s">
        <v>37</v>
      </c>
      <c r="B4" s="11"/>
      <c r="C4" s="9" t="s">
        <v>140</v>
      </c>
      <c r="D4" s="10"/>
      <c r="E4" s="11"/>
      <c r="F4" s="9" t="s">
        <v>141</v>
      </c>
      <c r="G4" s="10"/>
      <c r="H4" s="11"/>
      <c r="I4" s="2" t="s">
        <v>142</v>
      </c>
      <c r="J4" s="2"/>
      <c r="K4" s="2"/>
    </row>
    <row r="5" spans="1:11" ht="11.25" customHeight="1">
      <c r="A5" s="2" t="s">
        <v>60</v>
      </c>
      <c r="B5" s="2" t="s">
        <v>61</v>
      </c>
      <c r="C5" s="2" t="s">
        <v>3</v>
      </c>
      <c r="D5" s="2" t="s">
        <v>137</v>
      </c>
      <c r="E5" s="2" t="s">
        <v>138</v>
      </c>
      <c r="F5" s="2" t="s">
        <v>3</v>
      </c>
      <c r="G5" s="2" t="s">
        <v>137</v>
      </c>
      <c r="H5" s="2" t="s">
        <v>138</v>
      </c>
      <c r="I5" s="2" t="s">
        <v>3</v>
      </c>
      <c r="J5" s="2" t="s">
        <v>137</v>
      </c>
      <c r="K5" s="2" t="s">
        <v>138</v>
      </c>
    </row>
    <row r="6" spans="1:11" ht="11.25" customHeight="1">
      <c r="A6" s="2" t="s">
        <v>32</v>
      </c>
      <c r="B6" s="2" t="s">
        <v>32</v>
      </c>
      <c r="C6" s="2" t="s">
        <v>32</v>
      </c>
      <c r="D6" s="2" t="s">
        <v>32</v>
      </c>
      <c r="E6" s="2" t="s">
        <v>32</v>
      </c>
      <c r="F6" s="2" t="s">
        <v>32</v>
      </c>
      <c r="G6" s="2" t="s">
        <v>32</v>
      </c>
      <c r="H6" s="2" t="s">
        <v>32</v>
      </c>
      <c r="I6" s="2" t="s">
        <v>32</v>
      </c>
      <c r="J6" s="2" t="s">
        <v>32</v>
      </c>
      <c r="K6" s="2" t="s">
        <v>32</v>
      </c>
    </row>
    <row r="7" spans="1:11" ht="11.25" customHeight="1">
      <c r="A7" s="2"/>
      <c r="B7" s="2" t="s">
        <v>3</v>
      </c>
      <c r="C7" s="2">
        <v>12232.51</v>
      </c>
      <c r="D7" s="2">
        <v>8645.09</v>
      </c>
      <c r="E7" s="2">
        <v>3587.42</v>
      </c>
      <c r="F7" s="2">
        <v>9057.89</v>
      </c>
      <c r="G7" s="2">
        <v>6968.08</v>
      </c>
      <c r="H7" s="2">
        <v>2089.81</v>
      </c>
      <c r="I7" s="2">
        <f aca="true" t="shared" si="0" ref="I7:I46">IF(C7&gt;0,(F7-C7)/C7,0)</f>
        <v>-0.2595231886178716</v>
      </c>
      <c r="J7" s="2">
        <f aca="true" t="shared" si="1" ref="J7:J46">IF(D7&gt;0,(G7-D7)/D7,0)</f>
        <v>-0.19398409964500082</v>
      </c>
      <c r="K7" s="2">
        <f aca="true" t="shared" si="2" ref="K7:K46">IF(E7&gt;0,(H7-E7)/E7,0)</f>
        <v>-0.41746157405600687</v>
      </c>
    </row>
    <row r="8" spans="1:11" ht="11.25" customHeight="1">
      <c r="A8" s="2" t="s">
        <v>62</v>
      </c>
      <c r="B8" s="2" t="s">
        <v>4</v>
      </c>
      <c r="C8" s="2">
        <v>0</v>
      </c>
      <c r="D8" s="2">
        <v>0</v>
      </c>
      <c r="E8" s="2">
        <v>0</v>
      </c>
      <c r="F8" s="2">
        <v>20</v>
      </c>
      <c r="G8" s="2">
        <v>0</v>
      </c>
      <c r="H8" s="2">
        <v>20</v>
      </c>
      <c r="I8" s="2">
        <f t="shared" si="0"/>
        <v>0</v>
      </c>
      <c r="J8" s="2">
        <f t="shared" si="1"/>
        <v>0</v>
      </c>
      <c r="K8" s="2">
        <f t="shared" si="2"/>
        <v>0</v>
      </c>
    </row>
    <row r="9" spans="1:11" ht="11.25" customHeight="1">
      <c r="A9" s="2" t="s">
        <v>143</v>
      </c>
      <c r="B9" s="2" t="s">
        <v>64</v>
      </c>
      <c r="C9" s="2">
        <v>0</v>
      </c>
      <c r="D9" s="2">
        <v>0</v>
      </c>
      <c r="E9" s="2">
        <v>0</v>
      </c>
      <c r="F9" s="2">
        <v>20</v>
      </c>
      <c r="G9" s="2">
        <v>0</v>
      </c>
      <c r="H9" s="2">
        <v>20</v>
      </c>
      <c r="I9" s="2">
        <f t="shared" si="0"/>
        <v>0</v>
      </c>
      <c r="J9" s="2">
        <f t="shared" si="1"/>
        <v>0</v>
      </c>
      <c r="K9" s="2">
        <f t="shared" si="2"/>
        <v>0</v>
      </c>
    </row>
    <row r="10" spans="1:11" ht="11.25" customHeight="1">
      <c r="A10" s="2" t="s">
        <v>144</v>
      </c>
      <c r="B10" s="2" t="s">
        <v>66</v>
      </c>
      <c r="C10" s="2">
        <v>0</v>
      </c>
      <c r="D10" s="2">
        <v>0</v>
      </c>
      <c r="E10" s="2">
        <v>0</v>
      </c>
      <c r="F10" s="2">
        <v>20</v>
      </c>
      <c r="G10" s="2">
        <v>0</v>
      </c>
      <c r="H10" s="2">
        <v>20</v>
      </c>
      <c r="I10" s="2">
        <f t="shared" si="0"/>
        <v>0</v>
      </c>
      <c r="J10" s="2">
        <f t="shared" si="1"/>
        <v>0</v>
      </c>
      <c r="K10" s="2">
        <f t="shared" si="2"/>
        <v>0</v>
      </c>
    </row>
    <row r="11" spans="1:11" ht="11.25" customHeight="1">
      <c r="A11" s="2" t="s">
        <v>67</v>
      </c>
      <c r="B11" s="2" t="s">
        <v>7</v>
      </c>
      <c r="C11" s="2">
        <v>8794.67</v>
      </c>
      <c r="D11" s="2">
        <v>5207.25</v>
      </c>
      <c r="E11" s="2">
        <v>3587.42</v>
      </c>
      <c r="F11" s="2">
        <v>7007.24</v>
      </c>
      <c r="G11" s="2">
        <v>4945.71</v>
      </c>
      <c r="H11" s="2">
        <v>2061.53</v>
      </c>
      <c r="I11" s="2">
        <f t="shared" si="0"/>
        <v>-0.20324014431468154</v>
      </c>
      <c r="J11" s="2">
        <f t="shared" si="1"/>
        <v>-0.050226127034423154</v>
      </c>
      <c r="K11" s="2">
        <f t="shared" si="2"/>
        <v>-0.4253446766757168</v>
      </c>
    </row>
    <row r="12" spans="1:11" ht="11.25" customHeight="1">
      <c r="A12" s="2" t="s">
        <v>145</v>
      </c>
      <c r="B12" s="2" t="s">
        <v>69</v>
      </c>
      <c r="C12" s="2">
        <v>8794.67</v>
      </c>
      <c r="D12" s="2">
        <v>5207.25</v>
      </c>
      <c r="E12" s="2">
        <v>3587.42</v>
      </c>
      <c r="F12" s="2">
        <v>7007.24</v>
      </c>
      <c r="G12" s="2">
        <v>4945.71</v>
      </c>
      <c r="H12" s="2">
        <v>2061.53</v>
      </c>
      <c r="I12" s="2">
        <f t="shared" si="0"/>
        <v>-0.20324014431468154</v>
      </c>
      <c r="J12" s="2">
        <f t="shared" si="1"/>
        <v>-0.050226127034423154</v>
      </c>
      <c r="K12" s="2">
        <f t="shared" si="2"/>
        <v>-0.4253446766757168</v>
      </c>
    </row>
    <row r="13" spans="1:11" ht="11.25" customHeight="1">
      <c r="A13" s="2" t="s">
        <v>146</v>
      </c>
      <c r="B13" s="2" t="s">
        <v>71</v>
      </c>
      <c r="C13" s="2">
        <v>4129.41</v>
      </c>
      <c r="D13" s="2">
        <v>4129.41</v>
      </c>
      <c r="E13" s="2">
        <v>0</v>
      </c>
      <c r="F13" s="2">
        <v>3854.67</v>
      </c>
      <c r="G13" s="2">
        <v>3854.67</v>
      </c>
      <c r="H13" s="2">
        <v>0</v>
      </c>
      <c r="I13" s="2">
        <f t="shared" si="0"/>
        <v>-0.06653250706517391</v>
      </c>
      <c r="J13" s="2">
        <f t="shared" si="1"/>
        <v>-0.06653250706517391</v>
      </c>
      <c r="K13" s="2">
        <f t="shared" si="2"/>
        <v>0</v>
      </c>
    </row>
    <row r="14" spans="1:11" ht="11.25" customHeight="1">
      <c r="A14" s="2" t="s">
        <v>147</v>
      </c>
      <c r="B14" s="2" t="s">
        <v>73</v>
      </c>
      <c r="C14" s="2">
        <v>659.74</v>
      </c>
      <c r="D14" s="2">
        <v>0</v>
      </c>
      <c r="E14" s="2">
        <v>659.74</v>
      </c>
      <c r="F14" s="2">
        <v>849.48</v>
      </c>
      <c r="G14" s="2">
        <v>0</v>
      </c>
      <c r="H14" s="2">
        <v>849.48</v>
      </c>
      <c r="I14" s="2">
        <f t="shared" si="0"/>
        <v>0.28759814472367906</v>
      </c>
      <c r="J14" s="2">
        <f t="shared" si="1"/>
        <v>0</v>
      </c>
      <c r="K14" s="2">
        <f t="shared" si="2"/>
        <v>0.28759814472367906</v>
      </c>
    </row>
    <row r="15" spans="1:11" ht="11.25" customHeight="1">
      <c r="A15" s="2" t="s">
        <v>148</v>
      </c>
      <c r="B15" s="2" t="s">
        <v>75</v>
      </c>
      <c r="C15" s="2">
        <v>115</v>
      </c>
      <c r="D15" s="2">
        <v>0</v>
      </c>
      <c r="E15" s="2">
        <v>115</v>
      </c>
      <c r="F15" s="2">
        <v>56.53</v>
      </c>
      <c r="G15" s="2">
        <v>0</v>
      </c>
      <c r="H15" s="2">
        <v>56.53</v>
      </c>
      <c r="I15" s="2">
        <f t="shared" si="0"/>
        <v>-0.5084347826086957</v>
      </c>
      <c r="J15" s="2">
        <f t="shared" si="1"/>
        <v>0</v>
      </c>
      <c r="K15" s="2">
        <f t="shared" si="2"/>
        <v>-0.5084347826086957</v>
      </c>
    </row>
    <row r="16" spans="1:11" ht="11.25" customHeight="1">
      <c r="A16" s="2" t="s">
        <v>144</v>
      </c>
      <c r="B16" s="2" t="s">
        <v>77</v>
      </c>
      <c r="C16" s="2">
        <v>17</v>
      </c>
      <c r="D16" s="2">
        <v>0</v>
      </c>
      <c r="E16" s="2">
        <v>17</v>
      </c>
      <c r="F16" s="2">
        <v>50.04</v>
      </c>
      <c r="G16" s="2">
        <v>0</v>
      </c>
      <c r="H16" s="2">
        <v>50.04</v>
      </c>
      <c r="I16" s="2">
        <f t="shared" si="0"/>
        <v>1.9435294117647057</v>
      </c>
      <c r="J16" s="2">
        <f t="shared" si="1"/>
        <v>0</v>
      </c>
      <c r="K16" s="2">
        <f t="shared" si="2"/>
        <v>1.9435294117647057</v>
      </c>
    </row>
    <row r="17" spans="1:11" ht="11.25" customHeight="1">
      <c r="A17" s="2" t="s">
        <v>149</v>
      </c>
      <c r="B17" s="2" t="s">
        <v>79</v>
      </c>
      <c r="C17" s="2">
        <v>47</v>
      </c>
      <c r="D17" s="2">
        <v>0</v>
      </c>
      <c r="E17" s="2">
        <v>47</v>
      </c>
      <c r="F17" s="2">
        <v>235.41</v>
      </c>
      <c r="G17" s="2">
        <v>0</v>
      </c>
      <c r="H17" s="2">
        <v>235.41</v>
      </c>
      <c r="I17" s="2">
        <f t="shared" si="0"/>
        <v>4.008723404255319</v>
      </c>
      <c r="J17" s="2">
        <f t="shared" si="1"/>
        <v>0</v>
      </c>
      <c r="K17" s="2">
        <f t="shared" si="2"/>
        <v>4.008723404255319</v>
      </c>
    </row>
    <row r="18" spans="1:11" ht="11.25" customHeight="1">
      <c r="A18" s="2" t="s">
        <v>150</v>
      </c>
      <c r="B18" s="2" t="s">
        <v>81</v>
      </c>
      <c r="C18" s="2">
        <v>108.71</v>
      </c>
      <c r="D18" s="2">
        <v>0</v>
      </c>
      <c r="E18" s="2">
        <v>108.71</v>
      </c>
      <c r="F18" s="2">
        <v>129.34</v>
      </c>
      <c r="G18" s="2">
        <v>0</v>
      </c>
      <c r="H18" s="2">
        <v>129.34</v>
      </c>
      <c r="I18" s="2">
        <f t="shared" si="0"/>
        <v>0.18977095023456914</v>
      </c>
      <c r="J18" s="2">
        <f t="shared" si="1"/>
        <v>0</v>
      </c>
      <c r="K18" s="2">
        <f t="shared" si="2"/>
        <v>0.18977095023456914</v>
      </c>
    </row>
    <row r="19" spans="1:11" ht="11.25" customHeight="1">
      <c r="A19" s="2" t="s">
        <v>151</v>
      </c>
      <c r="B19" s="2" t="s">
        <v>83</v>
      </c>
      <c r="C19" s="2">
        <v>20</v>
      </c>
      <c r="D19" s="2">
        <v>0</v>
      </c>
      <c r="E19" s="2">
        <v>20</v>
      </c>
      <c r="F19" s="2">
        <v>93.56</v>
      </c>
      <c r="G19" s="2">
        <v>0</v>
      </c>
      <c r="H19" s="2">
        <v>93.56</v>
      </c>
      <c r="I19" s="2">
        <f t="shared" si="0"/>
        <v>3.678</v>
      </c>
      <c r="J19" s="2">
        <f t="shared" si="1"/>
        <v>0</v>
      </c>
      <c r="K19" s="2">
        <f t="shared" si="2"/>
        <v>3.678</v>
      </c>
    </row>
    <row r="20" spans="1:11" ht="11.25" customHeight="1">
      <c r="A20" s="2" t="s">
        <v>152</v>
      </c>
      <c r="B20" s="2" t="s">
        <v>85</v>
      </c>
      <c r="C20" s="2">
        <v>48.8</v>
      </c>
      <c r="D20" s="2">
        <v>0</v>
      </c>
      <c r="E20" s="2">
        <v>48.8</v>
      </c>
      <c r="F20" s="2">
        <v>38.39</v>
      </c>
      <c r="G20" s="2">
        <v>0</v>
      </c>
      <c r="H20" s="2">
        <v>38.39</v>
      </c>
      <c r="I20" s="2">
        <f t="shared" si="0"/>
        <v>-0.21331967213114747</v>
      </c>
      <c r="J20" s="2">
        <f t="shared" si="1"/>
        <v>0</v>
      </c>
      <c r="K20" s="2">
        <f t="shared" si="2"/>
        <v>-0.21331967213114747</v>
      </c>
    </row>
    <row r="21" spans="1:11" ht="11.25" customHeight="1">
      <c r="A21" s="2" t="s">
        <v>153</v>
      </c>
      <c r="B21" s="2" t="s">
        <v>87</v>
      </c>
      <c r="C21" s="2">
        <v>20</v>
      </c>
      <c r="D21" s="2">
        <v>0</v>
      </c>
      <c r="E21" s="2">
        <v>20</v>
      </c>
      <c r="F21" s="2">
        <v>37.02</v>
      </c>
      <c r="G21" s="2">
        <v>0</v>
      </c>
      <c r="H21" s="2">
        <v>37.02</v>
      </c>
      <c r="I21" s="2">
        <f t="shared" si="0"/>
        <v>0.8510000000000002</v>
      </c>
      <c r="J21" s="2">
        <f t="shared" si="1"/>
        <v>0</v>
      </c>
      <c r="K21" s="2">
        <f t="shared" si="2"/>
        <v>0.8510000000000002</v>
      </c>
    </row>
    <row r="22" spans="1:11" ht="11.25" customHeight="1">
      <c r="A22" s="2" t="s">
        <v>154</v>
      </c>
      <c r="B22" s="2" t="s">
        <v>89</v>
      </c>
      <c r="C22" s="2">
        <v>12</v>
      </c>
      <c r="D22" s="2">
        <v>0</v>
      </c>
      <c r="E22" s="2">
        <v>12</v>
      </c>
      <c r="F22" s="2">
        <v>10</v>
      </c>
      <c r="G22" s="2">
        <v>0</v>
      </c>
      <c r="H22" s="2">
        <v>10</v>
      </c>
      <c r="I22" s="2">
        <f t="shared" si="0"/>
        <v>-0.16666666666666666</v>
      </c>
      <c r="J22" s="2">
        <f t="shared" si="1"/>
        <v>0</v>
      </c>
      <c r="K22" s="2">
        <f t="shared" si="2"/>
        <v>-0.16666666666666666</v>
      </c>
    </row>
    <row r="23" spans="1:11" ht="11.25" customHeight="1">
      <c r="A23" s="2" t="s">
        <v>155</v>
      </c>
      <c r="B23" s="2" t="s">
        <v>91</v>
      </c>
      <c r="C23" s="2">
        <v>76.4</v>
      </c>
      <c r="D23" s="2">
        <v>0</v>
      </c>
      <c r="E23" s="2">
        <v>76.4</v>
      </c>
      <c r="F23" s="2">
        <v>78.74</v>
      </c>
      <c r="G23" s="2">
        <v>0</v>
      </c>
      <c r="H23" s="2">
        <v>78.74</v>
      </c>
      <c r="I23" s="2">
        <f t="shared" si="0"/>
        <v>0.030628272251308757</v>
      </c>
      <c r="J23" s="2">
        <f t="shared" si="1"/>
        <v>0</v>
      </c>
      <c r="K23" s="2">
        <f t="shared" si="2"/>
        <v>0.030628272251308757</v>
      </c>
    </row>
    <row r="24" spans="1:11" ht="11.25" customHeight="1">
      <c r="A24" s="2" t="s">
        <v>156</v>
      </c>
      <c r="B24" s="2" t="s">
        <v>93</v>
      </c>
      <c r="C24" s="2">
        <v>30</v>
      </c>
      <c r="D24" s="2">
        <v>0</v>
      </c>
      <c r="E24" s="2">
        <v>30</v>
      </c>
      <c r="F24" s="2">
        <v>30</v>
      </c>
      <c r="G24" s="2">
        <v>0</v>
      </c>
      <c r="H24" s="2">
        <v>30</v>
      </c>
      <c r="I24" s="2">
        <f t="shared" si="0"/>
        <v>0</v>
      </c>
      <c r="J24" s="2">
        <f t="shared" si="1"/>
        <v>0</v>
      </c>
      <c r="K24" s="2">
        <f t="shared" si="2"/>
        <v>0</v>
      </c>
    </row>
    <row r="25" spans="1:11" ht="11.25" customHeight="1">
      <c r="A25" s="2" t="s">
        <v>157</v>
      </c>
      <c r="B25" s="2" t="s">
        <v>95</v>
      </c>
      <c r="C25" s="2">
        <v>230</v>
      </c>
      <c r="D25" s="2">
        <v>0</v>
      </c>
      <c r="E25" s="2">
        <v>230</v>
      </c>
      <c r="F25" s="2">
        <v>21.02</v>
      </c>
      <c r="G25" s="2">
        <v>0</v>
      </c>
      <c r="H25" s="2">
        <v>21.02</v>
      </c>
      <c r="I25" s="2">
        <f t="shared" si="0"/>
        <v>-0.9086086956521738</v>
      </c>
      <c r="J25" s="2">
        <f t="shared" si="1"/>
        <v>0</v>
      </c>
      <c r="K25" s="2">
        <f t="shared" si="2"/>
        <v>-0.9086086956521738</v>
      </c>
    </row>
    <row r="26" spans="1:11" ht="11.25" customHeight="1">
      <c r="A26" s="2" t="s">
        <v>158</v>
      </c>
      <c r="B26" s="2" t="s">
        <v>97</v>
      </c>
      <c r="C26" s="2">
        <v>1077.84</v>
      </c>
      <c r="D26" s="2">
        <v>1077.84</v>
      </c>
      <c r="E26" s="2">
        <v>0</v>
      </c>
      <c r="F26" s="2">
        <v>1091.04</v>
      </c>
      <c r="G26" s="2">
        <v>1091.04</v>
      </c>
      <c r="H26" s="2">
        <v>0</v>
      </c>
      <c r="I26" s="2">
        <f t="shared" si="0"/>
        <v>0.012246715653529324</v>
      </c>
      <c r="J26" s="2">
        <f t="shared" si="1"/>
        <v>0.012246715653529324</v>
      </c>
      <c r="K26" s="2">
        <f t="shared" si="2"/>
        <v>0</v>
      </c>
    </row>
    <row r="27" spans="1:11" ht="11.25" customHeight="1">
      <c r="A27" s="2" t="s">
        <v>159</v>
      </c>
      <c r="B27" s="2" t="s">
        <v>99</v>
      </c>
      <c r="C27" s="2">
        <v>2202.77</v>
      </c>
      <c r="D27" s="2">
        <v>0</v>
      </c>
      <c r="E27" s="2">
        <v>2202.77</v>
      </c>
      <c r="F27" s="2">
        <v>432</v>
      </c>
      <c r="G27" s="2">
        <v>0</v>
      </c>
      <c r="H27" s="2">
        <v>432</v>
      </c>
      <c r="I27" s="2">
        <f t="shared" si="0"/>
        <v>-0.8038832924000237</v>
      </c>
      <c r="J27" s="2">
        <f t="shared" si="1"/>
        <v>0</v>
      </c>
      <c r="K27" s="2">
        <f t="shared" si="2"/>
        <v>-0.8038832924000237</v>
      </c>
    </row>
    <row r="28" spans="1:11" ht="11.25" customHeight="1">
      <c r="A28" s="2" t="s">
        <v>100</v>
      </c>
      <c r="B28" s="2" t="s">
        <v>11</v>
      </c>
      <c r="C28" s="2">
        <v>2439.44</v>
      </c>
      <c r="D28" s="2">
        <v>2439.44</v>
      </c>
      <c r="E28" s="2">
        <v>0</v>
      </c>
      <c r="F28" s="2">
        <v>1051.4</v>
      </c>
      <c r="G28" s="2">
        <v>1043.12</v>
      </c>
      <c r="H28" s="2">
        <v>8.28</v>
      </c>
      <c r="I28" s="2">
        <f t="shared" si="0"/>
        <v>-0.5689994424949988</v>
      </c>
      <c r="J28" s="2">
        <f t="shared" si="1"/>
        <v>-0.5723936641196341</v>
      </c>
      <c r="K28" s="2">
        <f t="shared" si="2"/>
        <v>0</v>
      </c>
    </row>
    <row r="29" spans="1:11" ht="11.25" customHeight="1">
      <c r="A29" s="2" t="s">
        <v>160</v>
      </c>
      <c r="B29" s="2" t="s">
        <v>102</v>
      </c>
      <c r="C29" s="2">
        <v>2439.44</v>
      </c>
      <c r="D29" s="2">
        <v>2439.44</v>
      </c>
      <c r="E29" s="2">
        <v>0</v>
      </c>
      <c r="F29" s="2">
        <v>1051.4</v>
      </c>
      <c r="G29" s="2">
        <v>1043.12</v>
      </c>
      <c r="H29" s="2">
        <v>8.28</v>
      </c>
      <c r="I29" s="2">
        <f t="shared" si="0"/>
        <v>-0.5689994424949988</v>
      </c>
      <c r="J29" s="2">
        <f t="shared" si="1"/>
        <v>-0.5723936641196341</v>
      </c>
      <c r="K29" s="2">
        <f t="shared" si="2"/>
        <v>0</v>
      </c>
    </row>
    <row r="30" spans="1:11" ht="11.25" customHeight="1">
      <c r="A30" s="2" t="s">
        <v>146</v>
      </c>
      <c r="B30" s="2" t="s">
        <v>104</v>
      </c>
      <c r="C30" s="2">
        <v>1288.55</v>
      </c>
      <c r="D30" s="2">
        <v>1288.55</v>
      </c>
      <c r="E30" s="2">
        <v>0</v>
      </c>
      <c r="F30" s="2">
        <v>254.05</v>
      </c>
      <c r="G30" s="2">
        <v>245.77</v>
      </c>
      <c r="H30" s="2">
        <v>8.28</v>
      </c>
      <c r="I30" s="2">
        <f t="shared" si="0"/>
        <v>-0.8028404020022506</v>
      </c>
      <c r="J30" s="2">
        <f t="shared" si="1"/>
        <v>-0.809266229482752</v>
      </c>
      <c r="K30" s="2">
        <f t="shared" si="2"/>
        <v>0</v>
      </c>
    </row>
    <row r="31" spans="1:11" ht="11.25" customHeight="1">
      <c r="A31" s="2" t="s">
        <v>147</v>
      </c>
      <c r="B31" s="2" t="s">
        <v>106</v>
      </c>
      <c r="C31" s="2">
        <v>4.43</v>
      </c>
      <c r="D31" s="2">
        <v>4.43</v>
      </c>
      <c r="E31" s="2">
        <v>0</v>
      </c>
      <c r="F31" s="2">
        <v>0.03</v>
      </c>
      <c r="G31" s="2">
        <v>0.03</v>
      </c>
      <c r="H31" s="2">
        <v>0</v>
      </c>
      <c r="I31" s="2">
        <f t="shared" si="0"/>
        <v>-0.9932279909706546</v>
      </c>
      <c r="J31" s="2">
        <f t="shared" si="1"/>
        <v>-0.9932279909706546</v>
      </c>
      <c r="K31" s="2">
        <f t="shared" si="2"/>
        <v>0</v>
      </c>
    </row>
    <row r="32" spans="1:11" ht="11.25" customHeight="1">
      <c r="A32" s="2" t="s">
        <v>144</v>
      </c>
      <c r="B32" s="2" t="s">
        <v>108</v>
      </c>
      <c r="C32" s="2">
        <v>818.9</v>
      </c>
      <c r="D32" s="2">
        <v>818.9</v>
      </c>
      <c r="E32" s="2">
        <v>0</v>
      </c>
      <c r="F32" s="2">
        <v>767.49</v>
      </c>
      <c r="G32" s="2">
        <v>767.49</v>
      </c>
      <c r="H32" s="2">
        <v>0</v>
      </c>
      <c r="I32" s="2">
        <f t="shared" si="0"/>
        <v>-0.06277933813652457</v>
      </c>
      <c r="J32" s="2">
        <f t="shared" si="1"/>
        <v>-0.06277933813652457</v>
      </c>
      <c r="K32" s="2">
        <f t="shared" si="2"/>
        <v>0</v>
      </c>
    </row>
    <row r="33" spans="1:11" ht="11.25" customHeight="1">
      <c r="A33" s="2" t="s">
        <v>149</v>
      </c>
      <c r="B33" s="2" t="s">
        <v>110</v>
      </c>
      <c r="C33" s="2">
        <v>327.56</v>
      </c>
      <c r="D33" s="2">
        <v>327.56</v>
      </c>
      <c r="E33" s="2">
        <v>0</v>
      </c>
      <c r="F33" s="2">
        <v>29.83</v>
      </c>
      <c r="G33" s="2">
        <v>29.83</v>
      </c>
      <c r="H33" s="2">
        <v>0</v>
      </c>
      <c r="I33" s="2">
        <f t="shared" si="0"/>
        <v>-0.9089327146171694</v>
      </c>
      <c r="J33" s="2">
        <f t="shared" si="1"/>
        <v>-0.9089327146171694</v>
      </c>
      <c r="K33" s="2">
        <f t="shared" si="2"/>
        <v>0</v>
      </c>
    </row>
    <row r="34" spans="1:11" ht="11.25" customHeight="1">
      <c r="A34" s="2" t="s">
        <v>111</v>
      </c>
      <c r="B34" s="2" t="s">
        <v>13</v>
      </c>
      <c r="C34" s="2">
        <v>277.92</v>
      </c>
      <c r="D34" s="2">
        <v>277.92</v>
      </c>
      <c r="E34" s="2">
        <v>0</v>
      </c>
      <c r="F34" s="2">
        <v>274.96</v>
      </c>
      <c r="G34" s="2">
        <v>274.96</v>
      </c>
      <c r="H34" s="2">
        <v>0</v>
      </c>
      <c r="I34" s="2">
        <f t="shared" si="0"/>
        <v>-0.010650546919977102</v>
      </c>
      <c r="J34" s="2">
        <f t="shared" si="1"/>
        <v>-0.010650546919977102</v>
      </c>
      <c r="K34" s="2">
        <f t="shared" si="2"/>
        <v>0</v>
      </c>
    </row>
    <row r="35" spans="1:11" ht="11.25" customHeight="1">
      <c r="A35" s="2" t="s">
        <v>161</v>
      </c>
      <c r="B35" s="2" t="s">
        <v>113</v>
      </c>
      <c r="C35" s="2">
        <v>1.29</v>
      </c>
      <c r="D35" s="2">
        <v>1.29</v>
      </c>
      <c r="E35" s="2">
        <v>0</v>
      </c>
      <c r="F35" s="2">
        <v>0.37</v>
      </c>
      <c r="G35" s="2">
        <v>0.37</v>
      </c>
      <c r="H35" s="2">
        <v>0</v>
      </c>
      <c r="I35" s="2">
        <f t="shared" si="0"/>
        <v>-0.7131782945736435</v>
      </c>
      <c r="J35" s="2">
        <f t="shared" si="1"/>
        <v>-0.7131782945736435</v>
      </c>
      <c r="K35" s="2">
        <f t="shared" si="2"/>
        <v>0</v>
      </c>
    </row>
    <row r="36" spans="1:11" ht="11.25" customHeight="1">
      <c r="A36" s="2" t="s">
        <v>159</v>
      </c>
      <c r="B36" s="2" t="s">
        <v>115</v>
      </c>
      <c r="C36" s="2">
        <v>1.29</v>
      </c>
      <c r="D36" s="2">
        <v>1.29</v>
      </c>
      <c r="E36" s="2">
        <v>0</v>
      </c>
      <c r="F36" s="2">
        <v>0.37</v>
      </c>
      <c r="G36" s="2">
        <v>0.37</v>
      </c>
      <c r="H36" s="2">
        <v>0</v>
      </c>
      <c r="I36" s="2">
        <f t="shared" si="0"/>
        <v>-0.7131782945736435</v>
      </c>
      <c r="J36" s="2">
        <f t="shared" si="1"/>
        <v>-0.7131782945736435</v>
      </c>
      <c r="K36" s="2">
        <f t="shared" si="2"/>
        <v>0</v>
      </c>
    </row>
    <row r="37" spans="1:11" ht="11.25" customHeight="1">
      <c r="A37" s="2" t="s">
        <v>143</v>
      </c>
      <c r="B37" s="2" t="s">
        <v>117</v>
      </c>
      <c r="C37" s="2">
        <v>251.46</v>
      </c>
      <c r="D37" s="2">
        <v>251.46</v>
      </c>
      <c r="E37" s="2">
        <v>0</v>
      </c>
      <c r="F37" s="2">
        <v>274.59</v>
      </c>
      <c r="G37" s="2">
        <v>274.59</v>
      </c>
      <c r="H37" s="2">
        <v>0</v>
      </c>
      <c r="I37" s="2">
        <f t="shared" si="0"/>
        <v>0.09198282032927689</v>
      </c>
      <c r="J37" s="2">
        <f t="shared" si="1"/>
        <v>0.09198282032927689</v>
      </c>
      <c r="K37" s="2">
        <f t="shared" si="2"/>
        <v>0</v>
      </c>
    </row>
    <row r="38" spans="1:11" ht="11.25" customHeight="1">
      <c r="A38" s="2" t="s">
        <v>146</v>
      </c>
      <c r="B38" s="2" t="s">
        <v>119</v>
      </c>
      <c r="C38" s="2">
        <v>194.8</v>
      </c>
      <c r="D38" s="2">
        <v>194.8</v>
      </c>
      <c r="E38" s="2">
        <v>0</v>
      </c>
      <c r="F38" s="2">
        <v>204.27</v>
      </c>
      <c r="G38" s="2">
        <v>204.27</v>
      </c>
      <c r="H38" s="2">
        <v>0</v>
      </c>
      <c r="I38" s="2">
        <f t="shared" si="0"/>
        <v>0.048613963039014364</v>
      </c>
      <c r="J38" s="2">
        <f t="shared" si="1"/>
        <v>0.048613963039014364</v>
      </c>
      <c r="K38" s="2">
        <f t="shared" si="2"/>
        <v>0</v>
      </c>
    </row>
    <row r="39" spans="1:11" ht="11.25" customHeight="1">
      <c r="A39" s="2" t="s">
        <v>147</v>
      </c>
      <c r="B39" s="2" t="s">
        <v>121</v>
      </c>
      <c r="C39" s="2">
        <v>56.66</v>
      </c>
      <c r="D39" s="2">
        <v>56.66</v>
      </c>
      <c r="E39" s="2">
        <v>0</v>
      </c>
      <c r="F39" s="2">
        <v>60.52</v>
      </c>
      <c r="G39" s="2">
        <v>60.52</v>
      </c>
      <c r="H39" s="2">
        <v>0</v>
      </c>
      <c r="I39" s="2">
        <f t="shared" si="0"/>
        <v>0.06812566184256984</v>
      </c>
      <c r="J39" s="2">
        <f t="shared" si="1"/>
        <v>0.06812566184256984</v>
      </c>
      <c r="K39" s="2">
        <f t="shared" si="2"/>
        <v>0</v>
      </c>
    </row>
    <row r="40" spans="1:11" ht="11.25" customHeight="1">
      <c r="A40" s="2" t="s">
        <v>159</v>
      </c>
      <c r="B40" s="2" t="s">
        <v>123</v>
      </c>
      <c r="C40" s="2">
        <v>0</v>
      </c>
      <c r="D40" s="2">
        <v>0</v>
      </c>
      <c r="E40" s="2">
        <v>0</v>
      </c>
      <c r="F40" s="2">
        <v>9.8</v>
      </c>
      <c r="G40" s="2">
        <v>9.8</v>
      </c>
      <c r="H40" s="2">
        <v>0</v>
      </c>
      <c r="I40" s="2">
        <f t="shared" si="0"/>
        <v>0</v>
      </c>
      <c r="J40" s="2">
        <f t="shared" si="1"/>
        <v>0</v>
      </c>
      <c r="K40" s="2">
        <f t="shared" si="2"/>
        <v>0</v>
      </c>
    </row>
    <row r="41" spans="1:11" ht="11.25" customHeight="1">
      <c r="A41" s="2" t="s">
        <v>162</v>
      </c>
      <c r="B41" s="2" t="s">
        <v>163</v>
      </c>
      <c r="C41" s="2">
        <v>25.17</v>
      </c>
      <c r="D41" s="2">
        <v>25.17</v>
      </c>
      <c r="E41" s="2">
        <v>0</v>
      </c>
      <c r="F41" s="2">
        <v>0</v>
      </c>
      <c r="G41" s="2">
        <v>0</v>
      </c>
      <c r="H41" s="2">
        <v>0</v>
      </c>
      <c r="I41" s="2">
        <f t="shared" si="0"/>
        <v>-1</v>
      </c>
      <c r="J41" s="2">
        <f t="shared" si="1"/>
        <v>-1</v>
      </c>
      <c r="K41" s="2">
        <f t="shared" si="2"/>
        <v>0</v>
      </c>
    </row>
    <row r="42" spans="1:11" ht="11.25" customHeight="1">
      <c r="A42" s="2" t="s">
        <v>159</v>
      </c>
      <c r="B42" s="2" t="s">
        <v>164</v>
      </c>
      <c r="C42" s="2">
        <v>25.17</v>
      </c>
      <c r="D42" s="2">
        <v>25.17</v>
      </c>
      <c r="E42" s="2">
        <v>0</v>
      </c>
      <c r="F42" s="2">
        <v>0</v>
      </c>
      <c r="G42" s="2">
        <v>0</v>
      </c>
      <c r="H42" s="2">
        <v>0</v>
      </c>
      <c r="I42" s="2">
        <f t="shared" si="0"/>
        <v>-1</v>
      </c>
      <c r="J42" s="2">
        <f t="shared" si="1"/>
        <v>-1</v>
      </c>
      <c r="K42" s="2">
        <f t="shared" si="2"/>
        <v>0</v>
      </c>
    </row>
    <row r="43" spans="1:11" ht="11.25" customHeight="1">
      <c r="A43" s="2" t="s">
        <v>129</v>
      </c>
      <c r="B43" s="2" t="s">
        <v>23</v>
      </c>
      <c r="C43" s="2">
        <v>720.48</v>
      </c>
      <c r="D43" s="2">
        <v>720.48</v>
      </c>
      <c r="E43" s="2">
        <v>0</v>
      </c>
      <c r="F43" s="2">
        <v>704.29</v>
      </c>
      <c r="G43" s="2">
        <v>704.29</v>
      </c>
      <c r="H43" s="2">
        <v>0</v>
      </c>
      <c r="I43" s="2">
        <f t="shared" si="0"/>
        <v>-0.022471130357539493</v>
      </c>
      <c r="J43" s="2">
        <f t="shared" si="1"/>
        <v>-0.022471130357539493</v>
      </c>
      <c r="K43" s="2">
        <f t="shared" si="2"/>
        <v>0</v>
      </c>
    </row>
    <row r="44" spans="1:11" ht="11.25" customHeight="1">
      <c r="A44" s="2" t="s">
        <v>145</v>
      </c>
      <c r="B44" s="2" t="s">
        <v>131</v>
      </c>
      <c r="C44" s="2">
        <v>720.48</v>
      </c>
      <c r="D44" s="2">
        <v>720.48</v>
      </c>
      <c r="E44" s="2">
        <v>0</v>
      </c>
      <c r="F44" s="2">
        <v>704.29</v>
      </c>
      <c r="G44" s="2">
        <v>704.29</v>
      </c>
      <c r="H44" s="2">
        <v>0</v>
      </c>
      <c r="I44" s="2">
        <f t="shared" si="0"/>
        <v>-0.022471130357539493</v>
      </c>
      <c r="J44" s="2">
        <f t="shared" si="1"/>
        <v>-0.022471130357539493</v>
      </c>
      <c r="K44" s="2">
        <f t="shared" si="2"/>
        <v>0</v>
      </c>
    </row>
    <row r="45" spans="1:11" ht="11.25" customHeight="1">
      <c r="A45" s="2" t="s">
        <v>146</v>
      </c>
      <c r="B45" s="2" t="s">
        <v>133</v>
      </c>
      <c r="C45" s="2">
        <v>464.23</v>
      </c>
      <c r="D45" s="2">
        <v>464.23</v>
      </c>
      <c r="E45" s="2">
        <v>0</v>
      </c>
      <c r="F45" s="2">
        <v>447.76</v>
      </c>
      <c r="G45" s="2">
        <v>447.76</v>
      </c>
      <c r="H45" s="2">
        <v>0</v>
      </c>
      <c r="I45" s="2">
        <f t="shared" si="0"/>
        <v>-0.035478103526269365</v>
      </c>
      <c r="J45" s="2">
        <f t="shared" si="1"/>
        <v>-0.035478103526269365</v>
      </c>
      <c r="K45" s="2">
        <f t="shared" si="2"/>
        <v>0</v>
      </c>
    </row>
    <row r="46" spans="1:11" ht="11.25" customHeight="1">
      <c r="A46" s="2" t="s">
        <v>147</v>
      </c>
      <c r="B46" s="2" t="s">
        <v>135</v>
      </c>
      <c r="C46" s="2">
        <v>256.25</v>
      </c>
      <c r="D46" s="2">
        <v>256.25</v>
      </c>
      <c r="E46" s="2">
        <v>0</v>
      </c>
      <c r="F46" s="2">
        <v>256.53</v>
      </c>
      <c r="G46" s="2">
        <v>256.53</v>
      </c>
      <c r="H46" s="2">
        <v>0</v>
      </c>
      <c r="I46" s="2">
        <f t="shared" si="0"/>
        <v>0.0010926829268291618</v>
      </c>
      <c r="J46" s="2">
        <f t="shared" si="1"/>
        <v>0.0010926829268291618</v>
      </c>
      <c r="K46" s="2">
        <f t="shared" si="2"/>
        <v>0</v>
      </c>
    </row>
  </sheetData>
  <sheetProtection/>
  <mergeCells count="4">
    <mergeCell ref="A4:B4"/>
    <mergeCell ref="C4:E4"/>
    <mergeCell ref="F4:H4"/>
    <mergeCell ref="A2:K2"/>
  </mergeCells>
  <printOptions/>
  <pageMargins left="0.59" right="0.36" top="0.4" bottom="0.39" header="0.25" footer="0.28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30"/>
  <sheetViews>
    <sheetView zoomScalePageLayoutView="0" workbookViewId="0" topLeftCell="A5">
      <selection activeCell="A4" sqref="A4:IV30"/>
    </sheetView>
  </sheetViews>
  <sheetFormatPr defaultColWidth="9.140625" defaultRowHeight="15"/>
  <cols>
    <col min="1" max="1" width="13.421875" style="0" customWidth="1"/>
    <col min="2" max="2" width="22.140625" style="0" customWidth="1"/>
    <col min="3" max="3" width="15.57421875" style="0" customWidth="1"/>
    <col min="4" max="4" width="31.8515625" style="0" customWidth="1"/>
  </cols>
  <sheetData>
    <row r="2" spans="1:4" ht="25.5" customHeight="1">
      <c r="A2" s="6" t="s">
        <v>165</v>
      </c>
      <c r="B2" s="6"/>
      <c r="C2" s="6"/>
      <c r="D2" s="6"/>
    </row>
    <row r="3" ht="13.5">
      <c r="D3" t="s">
        <v>1</v>
      </c>
    </row>
    <row r="4" spans="1:4" ht="20.25" customHeight="1">
      <c r="A4" s="9" t="s">
        <v>37</v>
      </c>
      <c r="B4" s="11"/>
      <c r="C4" s="2" t="s">
        <v>141</v>
      </c>
      <c r="D4" s="2" t="s">
        <v>166</v>
      </c>
    </row>
    <row r="5" spans="1:4" ht="20.25" customHeight="1">
      <c r="A5" s="2" t="s">
        <v>60</v>
      </c>
      <c r="B5" s="2" t="s">
        <v>167</v>
      </c>
      <c r="C5" s="2"/>
      <c r="D5" s="2"/>
    </row>
    <row r="6" spans="1:4" ht="20.25" customHeight="1">
      <c r="A6" s="2" t="s">
        <v>32</v>
      </c>
      <c r="B6" s="2" t="s">
        <v>32</v>
      </c>
      <c r="C6" s="2" t="s">
        <v>32</v>
      </c>
      <c r="D6" s="2" t="s">
        <v>32</v>
      </c>
    </row>
    <row r="7" spans="1:4" ht="20.25" customHeight="1">
      <c r="A7" s="2"/>
      <c r="B7" s="2" t="s">
        <v>3</v>
      </c>
      <c r="C7" s="2">
        <v>6968.08</v>
      </c>
      <c r="D7" s="2"/>
    </row>
    <row r="8" spans="1:4" ht="20.25" customHeight="1">
      <c r="A8" s="2" t="s">
        <v>168</v>
      </c>
      <c r="B8" s="2" t="s">
        <v>169</v>
      </c>
      <c r="C8" s="2">
        <v>5928.92</v>
      </c>
      <c r="D8" s="2"/>
    </row>
    <row r="9" spans="1:4" ht="20.25" customHeight="1">
      <c r="A9" s="2" t="s">
        <v>170</v>
      </c>
      <c r="B9" s="2" t="s">
        <v>171</v>
      </c>
      <c r="C9" s="2">
        <v>1932.26</v>
      </c>
      <c r="D9" s="2"/>
    </row>
    <row r="10" spans="1:4" ht="20.25" customHeight="1">
      <c r="A10" s="2" t="s">
        <v>172</v>
      </c>
      <c r="B10" s="2" t="s">
        <v>173</v>
      </c>
      <c r="C10" s="2">
        <v>1964.9</v>
      </c>
      <c r="D10" s="2"/>
    </row>
    <row r="11" spans="1:4" ht="20.25" customHeight="1">
      <c r="A11" s="2" t="s">
        <v>174</v>
      </c>
      <c r="B11" s="2" t="s">
        <v>175</v>
      </c>
      <c r="C11" s="2">
        <v>120.28</v>
      </c>
      <c r="D11" s="2"/>
    </row>
    <row r="12" spans="1:4" ht="20.25" customHeight="1">
      <c r="A12" s="2" t="s">
        <v>176</v>
      </c>
      <c r="B12" s="2" t="s">
        <v>177</v>
      </c>
      <c r="C12" s="2">
        <v>287.69</v>
      </c>
      <c r="D12" s="2"/>
    </row>
    <row r="13" spans="1:4" ht="20.25" customHeight="1">
      <c r="A13" s="2" t="s">
        <v>178</v>
      </c>
      <c r="B13" s="2" t="s">
        <v>179</v>
      </c>
      <c r="C13" s="2">
        <v>378.71</v>
      </c>
      <c r="D13" s="2"/>
    </row>
    <row r="14" spans="1:4" ht="20.25" customHeight="1">
      <c r="A14" s="2" t="s">
        <v>180</v>
      </c>
      <c r="B14" s="2" t="s">
        <v>181</v>
      </c>
      <c r="C14" s="2">
        <v>767.49</v>
      </c>
      <c r="D14" s="2"/>
    </row>
    <row r="15" spans="1:4" ht="20.25" customHeight="1">
      <c r="A15" s="2" t="s">
        <v>182</v>
      </c>
      <c r="B15" s="2" t="s">
        <v>183</v>
      </c>
      <c r="C15" s="2">
        <v>29.83</v>
      </c>
      <c r="D15" s="2"/>
    </row>
    <row r="16" spans="1:4" ht="20.25" customHeight="1">
      <c r="A16" s="2" t="s">
        <v>184</v>
      </c>
      <c r="B16" s="2" t="s">
        <v>185</v>
      </c>
      <c r="C16" s="2">
        <v>447.76</v>
      </c>
      <c r="D16" s="2"/>
    </row>
    <row r="17" spans="1:4" ht="20.25" customHeight="1">
      <c r="A17" s="2" t="s">
        <v>186</v>
      </c>
      <c r="B17" s="2" t="s">
        <v>187</v>
      </c>
      <c r="C17" s="2">
        <v>728.52</v>
      </c>
      <c r="D17" s="2"/>
    </row>
    <row r="18" spans="1:4" ht="20.25" customHeight="1">
      <c r="A18" s="2" t="s">
        <v>188</v>
      </c>
      <c r="B18" s="2" t="s">
        <v>189</v>
      </c>
      <c r="C18" s="2">
        <v>9.37</v>
      </c>
      <c r="D18" s="2"/>
    </row>
    <row r="19" spans="1:4" ht="20.25" customHeight="1">
      <c r="A19" s="2" t="s">
        <v>190</v>
      </c>
      <c r="B19" s="2" t="s">
        <v>191</v>
      </c>
      <c r="C19" s="2">
        <v>138</v>
      </c>
      <c r="D19" s="2"/>
    </row>
    <row r="20" spans="1:4" ht="20.25" customHeight="1">
      <c r="A20" s="2" t="s">
        <v>192</v>
      </c>
      <c r="B20" s="2" t="s">
        <v>193</v>
      </c>
      <c r="C20" s="2">
        <v>100</v>
      </c>
      <c r="D20" s="2"/>
    </row>
    <row r="21" spans="1:4" ht="20.25" customHeight="1">
      <c r="A21" s="2" t="s">
        <v>194</v>
      </c>
      <c r="B21" s="2" t="s">
        <v>195</v>
      </c>
      <c r="C21" s="2">
        <v>43.32</v>
      </c>
      <c r="D21" s="2"/>
    </row>
    <row r="22" spans="1:4" ht="20.25" customHeight="1">
      <c r="A22" s="2" t="s">
        <v>196</v>
      </c>
      <c r="B22" s="2" t="s">
        <v>197</v>
      </c>
      <c r="C22" s="2">
        <v>76.75</v>
      </c>
      <c r="D22" s="2"/>
    </row>
    <row r="23" spans="1:4" ht="20.25" customHeight="1">
      <c r="A23" s="2" t="s">
        <v>198</v>
      </c>
      <c r="B23" s="2" t="s">
        <v>199</v>
      </c>
      <c r="C23" s="2">
        <v>34.62</v>
      </c>
      <c r="D23" s="2"/>
    </row>
    <row r="24" spans="1:4" ht="20.25" customHeight="1">
      <c r="A24" s="2" t="s">
        <v>200</v>
      </c>
      <c r="B24" s="2" t="s">
        <v>201</v>
      </c>
      <c r="C24" s="2">
        <v>314.67</v>
      </c>
      <c r="D24" s="2"/>
    </row>
    <row r="25" spans="1:4" ht="20.25" customHeight="1">
      <c r="A25" s="2" t="s">
        <v>202</v>
      </c>
      <c r="B25" s="2" t="s">
        <v>203</v>
      </c>
      <c r="C25" s="2">
        <v>11.79</v>
      </c>
      <c r="D25" s="2"/>
    </row>
    <row r="26" spans="1:4" ht="20.25" customHeight="1">
      <c r="A26" s="2" t="s">
        <v>204</v>
      </c>
      <c r="B26" s="2" t="s">
        <v>205</v>
      </c>
      <c r="C26" s="2">
        <v>310.64</v>
      </c>
      <c r="D26" s="2"/>
    </row>
    <row r="27" spans="1:4" ht="20.25" customHeight="1">
      <c r="A27" s="2" t="s">
        <v>206</v>
      </c>
      <c r="B27" s="2" t="s">
        <v>207</v>
      </c>
      <c r="C27" s="2">
        <v>141.89</v>
      </c>
      <c r="D27" s="2"/>
    </row>
    <row r="28" spans="1:4" ht="20.25" customHeight="1">
      <c r="A28" s="2" t="s">
        <v>208</v>
      </c>
      <c r="B28" s="2" t="s">
        <v>209</v>
      </c>
      <c r="C28" s="2">
        <v>162.08</v>
      </c>
      <c r="D28" s="2"/>
    </row>
    <row r="29" spans="1:4" ht="20.25" customHeight="1">
      <c r="A29" s="2" t="s">
        <v>210</v>
      </c>
      <c r="B29" s="2" t="s">
        <v>211</v>
      </c>
      <c r="C29" s="2">
        <v>5.52</v>
      </c>
      <c r="D29" s="2"/>
    </row>
    <row r="30" spans="1:4" ht="20.25" customHeight="1">
      <c r="A30" s="2" t="s">
        <v>212</v>
      </c>
      <c r="B30" s="2" t="s">
        <v>213</v>
      </c>
      <c r="C30" s="2">
        <v>1.15</v>
      </c>
      <c r="D30" s="2"/>
    </row>
  </sheetData>
  <sheetProtection/>
  <mergeCells count="2">
    <mergeCell ref="A2:D2"/>
    <mergeCell ref="A4:B4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10"/>
  <sheetViews>
    <sheetView zoomScalePageLayoutView="0" workbookViewId="0" topLeftCell="A1">
      <selection activeCell="B14" sqref="B14"/>
    </sheetView>
  </sheetViews>
  <sheetFormatPr defaultColWidth="9.140625" defaultRowHeight="15"/>
  <cols>
    <col min="2" max="2" width="49.8515625" style="0" customWidth="1"/>
  </cols>
  <sheetData>
    <row r="2" spans="1:11" ht="29.25" customHeight="1">
      <c r="A2" s="6" t="s">
        <v>214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0:11" ht="24" customHeight="1">
      <c r="J3" s="13" t="s">
        <v>1</v>
      </c>
      <c r="K3" s="13"/>
    </row>
    <row r="4" spans="1:11" ht="27" customHeight="1">
      <c r="A4" s="9" t="s">
        <v>37</v>
      </c>
      <c r="B4" s="11"/>
      <c r="C4" s="9" t="s">
        <v>140</v>
      </c>
      <c r="D4" s="10"/>
      <c r="E4" s="11"/>
      <c r="F4" s="12" t="s">
        <v>141</v>
      </c>
      <c r="G4" s="12"/>
      <c r="H4" s="12"/>
      <c r="I4" s="9" t="s">
        <v>142</v>
      </c>
      <c r="J4" s="10"/>
      <c r="K4" s="11"/>
    </row>
    <row r="5" spans="1:11" ht="27" customHeight="1">
      <c r="A5" s="2" t="s">
        <v>60</v>
      </c>
      <c r="B5" s="2" t="s">
        <v>61</v>
      </c>
      <c r="C5" s="2" t="s">
        <v>3</v>
      </c>
      <c r="D5" s="2" t="s">
        <v>137</v>
      </c>
      <c r="E5" s="2" t="s">
        <v>138</v>
      </c>
      <c r="F5" s="2" t="s">
        <v>3</v>
      </c>
      <c r="G5" s="2" t="s">
        <v>137</v>
      </c>
      <c r="H5" s="2" t="s">
        <v>138</v>
      </c>
      <c r="I5" s="2" t="s">
        <v>3</v>
      </c>
      <c r="J5" s="2" t="s">
        <v>137</v>
      </c>
      <c r="K5" s="2" t="s">
        <v>138</v>
      </c>
    </row>
    <row r="6" spans="1:11" ht="27" customHeight="1">
      <c r="A6" s="2" t="s">
        <v>32</v>
      </c>
      <c r="B6" s="2" t="s">
        <v>32</v>
      </c>
      <c r="C6" s="2" t="s">
        <v>32</v>
      </c>
      <c r="D6" s="2" t="s">
        <v>32</v>
      </c>
      <c r="E6" s="2" t="s">
        <v>32</v>
      </c>
      <c r="F6" s="2" t="s">
        <v>32</v>
      </c>
      <c r="G6" s="2" t="s">
        <v>32</v>
      </c>
      <c r="H6" s="2" t="s">
        <v>32</v>
      </c>
      <c r="I6" s="2" t="s">
        <v>32</v>
      </c>
      <c r="J6" s="2" t="s">
        <v>32</v>
      </c>
      <c r="K6" s="2" t="s">
        <v>32</v>
      </c>
    </row>
    <row r="7" spans="1:11" ht="27" customHeight="1">
      <c r="A7" s="2"/>
      <c r="B7" s="2" t="s">
        <v>3</v>
      </c>
      <c r="C7" s="2">
        <v>0</v>
      </c>
      <c r="D7" s="2">
        <v>0</v>
      </c>
      <c r="E7" s="2">
        <v>0</v>
      </c>
      <c r="F7" s="2">
        <v>1400</v>
      </c>
      <c r="G7" s="2">
        <v>0</v>
      </c>
      <c r="H7" s="2">
        <v>1400</v>
      </c>
      <c r="I7" s="2">
        <f aca="true" t="shared" si="0" ref="I7:K10">IF(C7&gt;0,(F7-C7)/C7,0)</f>
        <v>0</v>
      </c>
      <c r="J7" s="2">
        <f t="shared" si="0"/>
        <v>0</v>
      </c>
      <c r="K7" s="2">
        <f t="shared" si="0"/>
        <v>0</v>
      </c>
    </row>
    <row r="8" spans="1:11" ht="27" customHeight="1">
      <c r="A8" s="2" t="s">
        <v>124</v>
      </c>
      <c r="B8" s="2" t="s">
        <v>15</v>
      </c>
      <c r="C8" s="2">
        <v>0</v>
      </c>
      <c r="D8" s="2">
        <v>0</v>
      </c>
      <c r="E8" s="2">
        <v>0</v>
      </c>
      <c r="F8" s="2">
        <v>1400</v>
      </c>
      <c r="G8" s="2">
        <v>0</v>
      </c>
      <c r="H8" s="2">
        <v>1400</v>
      </c>
      <c r="I8" s="2">
        <f t="shared" si="0"/>
        <v>0</v>
      </c>
      <c r="J8" s="2">
        <f t="shared" si="0"/>
        <v>0</v>
      </c>
      <c r="K8" s="2">
        <f t="shared" si="0"/>
        <v>0</v>
      </c>
    </row>
    <row r="9" spans="1:11" ht="27" customHeight="1">
      <c r="A9" s="2" t="s">
        <v>215</v>
      </c>
      <c r="B9" s="2" t="s">
        <v>126</v>
      </c>
      <c r="C9" s="2">
        <v>0</v>
      </c>
      <c r="D9" s="2">
        <v>0</v>
      </c>
      <c r="E9" s="2">
        <v>0</v>
      </c>
      <c r="F9" s="2">
        <v>1400</v>
      </c>
      <c r="G9" s="2">
        <v>0</v>
      </c>
      <c r="H9" s="2">
        <v>1400</v>
      </c>
      <c r="I9" s="2">
        <f t="shared" si="0"/>
        <v>0</v>
      </c>
      <c r="J9" s="2">
        <f t="shared" si="0"/>
        <v>0</v>
      </c>
      <c r="K9" s="2">
        <f t="shared" si="0"/>
        <v>0</v>
      </c>
    </row>
    <row r="10" spans="1:11" ht="27" customHeight="1">
      <c r="A10" s="2" t="s">
        <v>159</v>
      </c>
      <c r="B10" s="2" t="s">
        <v>128</v>
      </c>
      <c r="C10" s="2">
        <v>0</v>
      </c>
      <c r="D10" s="2">
        <v>0</v>
      </c>
      <c r="E10" s="2">
        <v>0</v>
      </c>
      <c r="F10" s="2">
        <v>1400</v>
      </c>
      <c r="G10" s="2">
        <v>0</v>
      </c>
      <c r="H10" s="2">
        <v>1400</v>
      </c>
      <c r="I10" s="2">
        <f t="shared" si="0"/>
        <v>0</v>
      </c>
      <c r="J10" s="2">
        <f t="shared" si="0"/>
        <v>0</v>
      </c>
      <c r="K10" s="2">
        <f t="shared" si="0"/>
        <v>0</v>
      </c>
    </row>
  </sheetData>
  <sheetProtection/>
  <mergeCells count="6">
    <mergeCell ref="A4:B4"/>
    <mergeCell ref="C4:E4"/>
    <mergeCell ref="I4:K4"/>
    <mergeCell ref="F4:H4"/>
    <mergeCell ref="A2:K2"/>
    <mergeCell ref="J3:K3"/>
  </mergeCells>
  <printOptions/>
  <pageMargins left="0.45" right="0.5" top="0.984251968503937" bottom="0.984251968503937" header="0.5118110236220472" footer="0.5118110236220472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10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43.7109375" style="0" customWidth="1"/>
    <col min="2" max="2" width="15.57421875" style="0" customWidth="1"/>
    <col min="3" max="3" width="19.8515625" style="0" customWidth="1"/>
  </cols>
  <sheetData>
    <row r="2" spans="1:3" ht="28.5" customHeight="1">
      <c r="A2" s="6" t="s">
        <v>216</v>
      </c>
      <c r="B2" s="6"/>
      <c r="C2" s="6"/>
    </row>
    <row r="3" ht="30" customHeight="1">
      <c r="C3" t="s">
        <v>1</v>
      </c>
    </row>
    <row r="4" spans="1:3" ht="29.25" customHeight="1">
      <c r="A4" s="2" t="s">
        <v>217</v>
      </c>
      <c r="B4" s="2" t="s">
        <v>50</v>
      </c>
      <c r="C4" s="2" t="s">
        <v>166</v>
      </c>
    </row>
    <row r="5" spans="1:3" ht="29.25" customHeight="1">
      <c r="A5" s="2" t="s">
        <v>218</v>
      </c>
      <c r="B5" s="2">
        <v>17.5</v>
      </c>
      <c r="C5" s="2"/>
    </row>
    <row r="6" spans="1:3" ht="29.25" customHeight="1">
      <c r="A6" s="2" t="s">
        <v>219</v>
      </c>
      <c r="B6" s="2">
        <v>0</v>
      </c>
      <c r="C6" s="2"/>
    </row>
    <row r="7" spans="1:3" ht="29.25" customHeight="1">
      <c r="A7" s="2" t="s">
        <v>220</v>
      </c>
      <c r="B7" s="2">
        <v>10</v>
      </c>
      <c r="C7" s="2"/>
    </row>
    <row r="8" spans="1:3" ht="29.25" customHeight="1">
      <c r="A8" s="2" t="s">
        <v>221</v>
      </c>
      <c r="B8" s="2">
        <v>7.5</v>
      </c>
      <c r="C8" s="2"/>
    </row>
    <row r="9" spans="1:3" ht="29.25" customHeight="1">
      <c r="A9" s="2" t="s">
        <v>222</v>
      </c>
      <c r="B9" s="2">
        <v>7.5</v>
      </c>
      <c r="C9" s="2"/>
    </row>
    <row r="10" spans="1:3" ht="29.25" customHeight="1">
      <c r="A10" s="2" t="s">
        <v>223</v>
      </c>
      <c r="B10" s="2">
        <v>0</v>
      </c>
      <c r="C10" s="2"/>
    </row>
  </sheetData>
  <sheetProtection/>
  <mergeCells count="1">
    <mergeCell ref="A2:C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612</dc:creator>
  <cp:keywords/>
  <dc:description/>
  <cp:lastModifiedBy>晋中市人民警察训练管理局</cp:lastModifiedBy>
  <cp:lastPrinted>2018-08-23T04:54:13Z</cp:lastPrinted>
  <dcterms:created xsi:type="dcterms:W3CDTF">2018-08-23T04:31:49Z</dcterms:created>
  <dcterms:modified xsi:type="dcterms:W3CDTF">2018-08-23T08:18:04Z</dcterms:modified>
  <cp:category/>
  <cp:version/>
  <cp:contentType/>
  <cp:contentStatus/>
</cp:coreProperties>
</file>