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6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<sst xmlns="http://schemas.openxmlformats.org/spreadsheetml/2006/main" count="490" uniqueCount="199">
  <si>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</si>
  <si>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</si>
  <si>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</si>
  <si>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</si>
  <si>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</si>
  <si>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</si>
  <si>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</si>
  <si>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</si>
  <si>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</si>
  <si>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</si>
  <si>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</si>
  <si>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</si>
  <si>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</si>
  <si>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</si>
  <si>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</si>
  <si>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</si>
  <si>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</si>
  <si>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</si>
  <si>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</si>
  <si>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</si>
  <si>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</si>
  <si>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</si>
  <si>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</si>
  <si>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</si>
  <si>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</si>
  <si>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</si>
  <si>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</si>
  <si>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</si>
  <si>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</si>
  <si>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</si>
  <si>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</si>
  <si>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</si>
  <si>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</si>
  <si>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中国人民政治协商会议山西省晋中市委员会办公厅</t>
  </si>
  <si>
    <t>中国人民政治协商会议山西省晋中市委员会办公厅2018年预算收支总表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</si>
  <si>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</si>
  <si>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</si>
  <si>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</si>
  <si>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</si>
  <si>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</si>
  <si>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</si>
  <si>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</si>
  <si>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</si>
  <si>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</si>
  <si>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</si>
  <si>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</si>
  <si>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</si>
  <si>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</si>
  <si>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</si>
  <si>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中国人民政治协商会议山西省晋中市委员会办公厅2018年财政拨款收支总表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</si>
  <si>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</si>
  <si>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</si>
  <si>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</si>
  <si>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</si>
  <si>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</si>
  <si>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</si>
  <si>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中国人民政治协商会议山西省晋中市委员会办公厅2018年部门预算收入总表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</si>
  <si>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</si>
  <si>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</si>
  <si>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</si>
  <si>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</si>
  <si>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</si>
  <si>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</si>
  <si>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</si>
  <si>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</si>
  <si>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</si>
  <si>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</si>
  <si>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2010203</t>
  </si>
  <si>
    <t xml:space="preserve">    机关服务（政协事务）</t>
  </si>
  <si>
    <t xml:space="preserve">    2010204</t>
  </si>
  <si>
    <t xml:space="preserve">    政协会议</t>
  </si>
  <si>
    <t xml:space="preserve">    2010205</t>
  </si>
  <si>
    <t xml:space="preserve">    委员视察</t>
  </si>
  <si>
    <t xml:space="preserve">    2010250</t>
  </si>
  <si>
    <t xml:space="preserve">    事业运行（政协事务）</t>
  </si>
  <si>
    <t xml:space="preserve">    2010299</t>
  </si>
  <si>
    <t xml:space="preserve">    其他政协事务支出</t>
  </si>
  <si>
    <t xml:space="preserve">  20111</t>
  </si>
  <si>
    <t xml:space="preserve">  纪检监察事务</t>
  </si>
  <si>
    <t xml:space="preserve">    2011105</t>
  </si>
  <si>
    <t xml:space="preserve">    派驻派出机构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</si>
  <si>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</si>
  <si>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</si>
  <si>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</si>
  <si>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</si>
  <si>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</si>
  <si>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</si>
  <si>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</si>
  <si>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</si>
  <si>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</si>
  <si>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</si>
  <si>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</si>
  <si>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</si>
  <si>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</si>
  <si>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</si>
  <si>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</si>
  <si>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</si>
  <si>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</si>
  <si>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</si>
  <si>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</si>
  <si>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</si>
  <si>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</si>
  <si>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</si>
  <si>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</si>
  <si>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</si>
  <si>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</si>
  <si>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</si>
  <si>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</si>
  <si>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</si>
  <si>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</si>
  <si>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</si>
  <si>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</si>
  <si>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中国人民政治协商会议山西省晋中市委员会办公厅2018年部门预算支出总表</t>
  </si>
  <si>
    <t>基本支出</t>
  </si>
  <si>
    <t>项目支出</t>
  </si>
  <si>
    <t>中国人民政治协商会议山西省晋中市委员会办公厅2018年一般公共预算支出预算表</t>
  </si>
  <si>
    <t>2017年预算数</t>
  </si>
  <si>
    <t>2018年预算数</t>
  </si>
  <si>
    <t>2018年比2017年预算数增减%</t>
  </si>
  <si>
    <t xml:space="preserve">  02</t>
  </si>
  <si>
    <t xml:space="preserve">    01</t>
  </si>
  <si>
    <t xml:space="preserve">    03</t>
  </si>
  <si>
    <t xml:space="preserve">    04</t>
  </si>
  <si>
    <t xml:space="preserve">    05</t>
  </si>
  <si>
    <t xml:space="preserve">    50</t>
  </si>
  <si>
    <t xml:space="preserve">    99</t>
  </si>
  <si>
    <t xml:space="preserve">  11</t>
  </si>
  <si>
    <t xml:space="preserve">  05</t>
  </si>
  <si>
    <t xml:space="preserve">    02</t>
  </si>
  <si>
    <t xml:space="preserve">    06</t>
  </si>
  <si>
    <t xml:space="preserve">  07</t>
  </si>
  <si>
    <t xml:space="preserve">  13</t>
  </si>
  <si>
    <t xml:space="preserve">  医疗救助</t>
  </si>
  <si>
    <t xml:space="preserve">    其他医疗救助支出</t>
  </si>
  <si>
    <t>中国人民政治协商会议山西省晋中市委员会办公厅2018年一般公共预算安排基本支出分经济科目表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</si>
  <si>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</si>
  <si>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</si>
  <si>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</si>
  <si>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</si>
  <si>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</si>
  <si>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</si>
  <si>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</si>
  <si>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</si>
  <si>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</si>
  <si>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</si>
  <si>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</si>
  <si>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</si>
  <si>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</si>
  <si>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</si>
  <si>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</si>
  <si>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</si>
  <si>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</si>
  <si>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</si>
  <si>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</si>
  <si>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</si>
  <si>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</si>
  <si>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</si>
  <si>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</si>
  <si>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</si>
  <si>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</si>
  <si>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</si>
  <si>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</si>
  <si>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</si>
  <si>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</si>
  <si>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</si>
  <si>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</si>
  <si>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</si>
  <si>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</si>
  <si>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</si>
  <si>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</si>
  <si>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</si>
  <si>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</si>
  <si>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</si>
  <si>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</si>
  <si>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</si>
  <si>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</si>
  <si>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</si>
  <si>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</si>
  <si>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</si>
  <si>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</si>
  <si>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</si>
  <si>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</si>
  <si>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</si>
  <si>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</si>
  <si>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</si>
  <si>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</si>
  <si>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</si>
  <si>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</si>
  <si>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</si>
  <si>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中国人民政治协商会议山西省晋中市委员会办公厅2018年政府性基金预算支出预算表</t>
  </si>
  <si>
    <t>中国人民政治协商会议山西省晋中市委员会办公厅2018年“三公”经费预算表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</si>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</sst>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workbookViewId="0" topLeftCell="A1">
      <selection activeCell="H21" sqref="H21"/>
    </sheetView>
  </sheetViews>
  <sheetFormatPr defaultColWidth="9.00390625" defaultRowHeight="14.25"/>
  <sheetData>
    <row r="2" ht="14.25">
      <c r="A2" t="s">
        <v>0</v>
      </c>
    </row>
    <row r="3" ht="14.25">
      <c r="AD3" t="s">
        <v>1</v>
      </c>
    </row>
    <row r="4" spans="1:30" ht="14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4.2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4.25">
      <c r="A6" t="s">
        <v>3</v>
      </c>
      <c r="B6">
        <v>1005.63</v>
      </c>
      <c r="C6">
        <v>821.5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89.93</v>
      </c>
      <c r="K6">
        <v>0</v>
      </c>
      <c r="L6">
        <v>25.48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68.72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4.25">
      <c r="A7" t="s">
        <v>33</v>
      </c>
      <c r="B7">
        <v>1005.63</v>
      </c>
      <c r="C7">
        <v>821.5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89.93</v>
      </c>
      <c r="K7">
        <v>0</v>
      </c>
      <c r="L7">
        <v>25.48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68.72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34</v>
      </c>
    </row>
    <row r="3" ht="14.25">
      <c r="H3" t="s">
        <v>1</v>
      </c>
    </row>
    <row r="4" spans="1:5" ht="14.25">
      <c r="A4" t="s">
        <v>35</v>
      </c>
      <c r="E4" t="s">
        <v>36</v>
      </c>
    </row>
    <row r="5" spans="1:6" ht="14.25">
      <c r="A5" t="s">
        <v>37</v>
      </c>
      <c r="B5" t="s">
        <v>38</v>
      </c>
      <c r="E5" t="s">
        <v>37</v>
      </c>
      <c r="F5" t="s">
        <v>38</v>
      </c>
    </row>
    <row r="6" spans="2:8" ht="14.2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4.25">
      <c r="A7" t="s">
        <v>42</v>
      </c>
      <c r="B7">
        <v>1148.69</v>
      </c>
      <c r="C7">
        <v>1005.63</v>
      </c>
      <c r="D7">
        <f>IF(B7&gt;0,(C7-B7)/B7,0)</f>
        <v>-0.12454186943387689</v>
      </c>
      <c r="E7" t="s">
        <v>4</v>
      </c>
      <c r="F7">
        <v>775.34</v>
      </c>
      <c r="G7">
        <v>821.5</v>
      </c>
      <c r="H7">
        <f aca="true" t="shared" si="0" ref="H7:H34">IF(F7&gt;0,(G7-F7)/F7,0)</f>
        <v>0.05953517166662363</v>
      </c>
    </row>
    <row r="8" spans="1:8" ht="14.2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4.2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4.2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4.25">
      <c r="E11" t="s">
        <v>8</v>
      </c>
      <c r="F11">
        <v>0</v>
      </c>
      <c r="G11">
        <v>0</v>
      </c>
      <c r="H11">
        <f t="shared" si="0"/>
        <v>0</v>
      </c>
    </row>
    <row r="12" spans="5:8" ht="14.25">
      <c r="E12" t="s">
        <v>9</v>
      </c>
      <c r="F12">
        <v>0</v>
      </c>
      <c r="G12">
        <v>0</v>
      </c>
      <c r="H12">
        <f t="shared" si="0"/>
        <v>0</v>
      </c>
    </row>
    <row r="13" spans="5:8" ht="14.25">
      <c r="E13" t="s">
        <v>10</v>
      </c>
      <c r="F13">
        <v>0</v>
      </c>
      <c r="G13">
        <v>0</v>
      </c>
      <c r="H13">
        <f t="shared" si="0"/>
        <v>0</v>
      </c>
    </row>
    <row r="14" spans="5:8" ht="14.25">
      <c r="E14" t="s">
        <v>11</v>
      </c>
      <c r="F14">
        <v>284.52</v>
      </c>
      <c r="G14">
        <v>89.93</v>
      </c>
      <c r="H14">
        <f t="shared" si="0"/>
        <v>-0.6839238014902291</v>
      </c>
    </row>
    <row r="15" spans="5:8" ht="14.25">
      <c r="E15" t="s">
        <v>12</v>
      </c>
      <c r="F15">
        <v>0</v>
      </c>
      <c r="G15">
        <v>0</v>
      </c>
      <c r="H15">
        <f t="shared" si="0"/>
        <v>0</v>
      </c>
    </row>
    <row r="16" spans="5:8" ht="14.25">
      <c r="E16" t="s">
        <v>13</v>
      </c>
      <c r="F16">
        <v>23.62</v>
      </c>
      <c r="G16">
        <v>25.48</v>
      </c>
      <c r="H16">
        <f t="shared" si="0"/>
        <v>0.07874682472480946</v>
      </c>
    </row>
    <row r="17" spans="5:8" ht="14.25">
      <c r="E17" t="s">
        <v>14</v>
      </c>
      <c r="F17">
        <v>0</v>
      </c>
      <c r="G17">
        <v>0</v>
      </c>
      <c r="H17">
        <f t="shared" si="0"/>
        <v>0</v>
      </c>
    </row>
    <row r="18" spans="5:8" ht="14.25">
      <c r="E18" t="s">
        <v>15</v>
      </c>
      <c r="F18">
        <v>0</v>
      </c>
      <c r="G18">
        <v>0</v>
      </c>
      <c r="H18">
        <f t="shared" si="0"/>
        <v>0</v>
      </c>
    </row>
    <row r="19" spans="5:8" ht="14.25">
      <c r="E19" t="s">
        <v>16</v>
      </c>
      <c r="F19">
        <v>0</v>
      </c>
      <c r="G19">
        <v>0</v>
      </c>
      <c r="H19">
        <f t="shared" si="0"/>
        <v>0</v>
      </c>
    </row>
    <row r="20" spans="5:8" ht="14.25">
      <c r="E20" t="s">
        <v>17</v>
      </c>
      <c r="F20">
        <v>0</v>
      </c>
      <c r="G20">
        <v>0</v>
      </c>
      <c r="H20">
        <f t="shared" si="0"/>
        <v>0</v>
      </c>
    </row>
    <row r="21" spans="5:8" ht="14.25">
      <c r="E21" t="s">
        <v>18</v>
      </c>
      <c r="F21">
        <v>0</v>
      </c>
      <c r="G21">
        <v>0</v>
      </c>
      <c r="H21">
        <f t="shared" si="0"/>
        <v>0</v>
      </c>
    </row>
    <row r="22" spans="5:8" ht="14.25">
      <c r="E22" t="s">
        <v>19</v>
      </c>
      <c r="F22">
        <v>0</v>
      </c>
      <c r="G22">
        <v>0</v>
      </c>
      <c r="H22">
        <f t="shared" si="0"/>
        <v>0</v>
      </c>
    </row>
    <row r="23" spans="5:8" ht="14.25">
      <c r="E23" t="s">
        <v>20</v>
      </c>
      <c r="F23">
        <v>0</v>
      </c>
      <c r="G23">
        <v>0</v>
      </c>
      <c r="H23">
        <f t="shared" si="0"/>
        <v>0</v>
      </c>
    </row>
    <row r="24" spans="5:8" ht="14.25">
      <c r="E24" t="s">
        <v>21</v>
      </c>
      <c r="F24">
        <v>0</v>
      </c>
      <c r="G24">
        <v>0</v>
      </c>
      <c r="H24">
        <f t="shared" si="0"/>
        <v>0</v>
      </c>
    </row>
    <row r="25" spans="5:8" ht="14.25">
      <c r="E25" t="s">
        <v>22</v>
      </c>
      <c r="F25">
        <v>0</v>
      </c>
      <c r="G25">
        <v>0</v>
      </c>
      <c r="H25">
        <f t="shared" si="0"/>
        <v>0</v>
      </c>
    </row>
    <row r="26" spans="5:8" ht="14.25">
      <c r="E26" t="s">
        <v>23</v>
      </c>
      <c r="F26">
        <v>65.21</v>
      </c>
      <c r="G26">
        <v>68.72</v>
      </c>
      <c r="H26">
        <f t="shared" si="0"/>
        <v>0.05382610029136644</v>
      </c>
    </row>
    <row r="27" spans="5:8" ht="14.25">
      <c r="E27" t="s">
        <v>46</v>
      </c>
      <c r="F27">
        <v>0</v>
      </c>
      <c r="G27">
        <v>0</v>
      </c>
      <c r="H27">
        <f t="shared" si="0"/>
        <v>0</v>
      </c>
    </row>
    <row r="28" spans="5:8" ht="14.25">
      <c r="E28" t="s">
        <v>25</v>
      </c>
      <c r="F28">
        <v>0</v>
      </c>
      <c r="G28">
        <v>0</v>
      </c>
      <c r="H28">
        <f t="shared" si="0"/>
        <v>0</v>
      </c>
    </row>
    <row r="29" spans="5:8" ht="14.25">
      <c r="E29" t="s">
        <v>26</v>
      </c>
      <c r="F29">
        <v>0</v>
      </c>
      <c r="G29">
        <v>0</v>
      </c>
      <c r="H29">
        <f t="shared" si="0"/>
        <v>0</v>
      </c>
    </row>
    <row r="30" spans="5:8" ht="14.25">
      <c r="E30" t="s">
        <v>27</v>
      </c>
      <c r="F30">
        <v>0</v>
      </c>
      <c r="G30">
        <v>0</v>
      </c>
      <c r="H30">
        <f t="shared" si="0"/>
        <v>0</v>
      </c>
    </row>
    <row r="31" spans="5:8" ht="14.25">
      <c r="E31" t="s">
        <v>28</v>
      </c>
      <c r="F31">
        <v>0</v>
      </c>
      <c r="G31">
        <v>0</v>
      </c>
      <c r="H31">
        <f t="shared" si="0"/>
        <v>0</v>
      </c>
    </row>
    <row r="32" spans="5:8" ht="14.25">
      <c r="E32" t="s">
        <v>29</v>
      </c>
      <c r="F32">
        <v>0</v>
      </c>
      <c r="G32">
        <v>0</v>
      </c>
      <c r="H32">
        <f t="shared" si="0"/>
        <v>0</v>
      </c>
    </row>
    <row r="33" spans="5:8" ht="14.25">
      <c r="E33" t="s">
        <v>30</v>
      </c>
      <c r="F33">
        <v>0</v>
      </c>
      <c r="G33">
        <v>0</v>
      </c>
      <c r="H33">
        <f t="shared" si="0"/>
        <v>0</v>
      </c>
    </row>
    <row r="34" spans="5:8" ht="14.25">
      <c r="E34" t="s">
        <v>31</v>
      </c>
      <c r="F34">
        <v>0</v>
      </c>
      <c r="G34">
        <v>0</v>
      </c>
      <c r="H34">
        <f t="shared" si="0"/>
        <v>0</v>
      </c>
    </row>
    <row r="36" spans="1:8" ht="14.25">
      <c r="A36" t="s">
        <v>47</v>
      </c>
      <c r="B36">
        <f>SUM(B7:B10)</f>
        <v>1148.69</v>
      </c>
      <c r="C36">
        <f>SUM(C7:C10)</f>
        <v>1005.63</v>
      </c>
      <c r="D36">
        <f>IF(B36&gt;0,(C36-B36)/B36,0)</f>
        <v>-0.12454186943387689</v>
      </c>
      <c r="E36" t="s">
        <v>48</v>
      </c>
      <c r="F36">
        <f>SUM(F7:F34)</f>
        <v>1148.69</v>
      </c>
      <c r="G36">
        <f>SUM(G7:G34)</f>
        <v>1005.6300000000001</v>
      </c>
      <c r="H36">
        <f>IF(F36&gt;0,(G36-F36)/F36,0)</f>
        <v>-0.1245418694338768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49</v>
      </c>
    </row>
    <row r="3" ht="14.25">
      <c r="F3" t="s">
        <v>1</v>
      </c>
    </row>
    <row r="4" spans="1:3" ht="14.25">
      <c r="A4" t="s">
        <v>35</v>
      </c>
      <c r="C4" t="s">
        <v>36</v>
      </c>
    </row>
    <row r="5" spans="1:4" ht="14.25">
      <c r="A5" t="s">
        <v>37</v>
      </c>
      <c r="B5" t="s">
        <v>50</v>
      </c>
      <c r="C5" t="s">
        <v>37</v>
      </c>
      <c r="D5" t="s">
        <v>50</v>
      </c>
    </row>
    <row r="6" spans="4:6" ht="14.25">
      <c r="D6" t="s">
        <v>51</v>
      </c>
      <c r="E6" t="s">
        <v>52</v>
      </c>
      <c r="F6" t="s">
        <v>53</v>
      </c>
    </row>
    <row r="7" spans="1:6" ht="14.25">
      <c r="A7" t="s">
        <v>54</v>
      </c>
      <c r="B7">
        <v>1005.63</v>
      </c>
      <c r="C7" t="s">
        <v>4</v>
      </c>
      <c r="D7">
        <f aca="true" t="shared" si="0" ref="D7:D34">E7+F7</f>
        <v>821.5</v>
      </c>
      <c r="E7">
        <v>821.5</v>
      </c>
      <c r="F7">
        <v>0</v>
      </c>
    </row>
    <row r="8" spans="1:6" ht="14.2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4.25">
      <c r="C9" t="s">
        <v>6</v>
      </c>
      <c r="D9">
        <f t="shared" si="0"/>
        <v>0</v>
      </c>
      <c r="E9">
        <v>0</v>
      </c>
      <c r="F9">
        <v>0</v>
      </c>
    </row>
    <row r="10" spans="3:6" ht="14.25">
      <c r="C10" t="s">
        <v>7</v>
      </c>
      <c r="D10">
        <f t="shared" si="0"/>
        <v>0</v>
      </c>
      <c r="E10">
        <v>0</v>
      </c>
      <c r="F10">
        <v>0</v>
      </c>
    </row>
    <row r="11" spans="3:6" ht="14.25">
      <c r="C11" t="s">
        <v>8</v>
      </c>
      <c r="D11">
        <f t="shared" si="0"/>
        <v>0</v>
      </c>
      <c r="E11">
        <v>0</v>
      </c>
      <c r="F11">
        <v>0</v>
      </c>
    </row>
    <row r="12" spans="3:6" ht="14.25">
      <c r="C12" t="s">
        <v>9</v>
      </c>
      <c r="D12">
        <f t="shared" si="0"/>
        <v>0</v>
      </c>
      <c r="E12">
        <v>0</v>
      </c>
      <c r="F12">
        <v>0</v>
      </c>
    </row>
    <row r="13" spans="3:6" ht="14.25">
      <c r="C13" t="s">
        <v>10</v>
      </c>
      <c r="D13">
        <f t="shared" si="0"/>
        <v>0</v>
      </c>
      <c r="E13">
        <v>0</v>
      </c>
      <c r="F13">
        <v>0</v>
      </c>
    </row>
    <row r="14" spans="3:6" ht="14.25">
      <c r="C14" t="s">
        <v>11</v>
      </c>
      <c r="D14">
        <f t="shared" si="0"/>
        <v>89.93</v>
      </c>
      <c r="E14">
        <v>89.93</v>
      </c>
      <c r="F14">
        <v>0</v>
      </c>
    </row>
    <row r="15" spans="3:6" ht="14.25">
      <c r="C15" t="s">
        <v>12</v>
      </c>
      <c r="D15">
        <f t="shared" si="0"/>
        <v>0</v>
      </c>
      <c r="E15">
        <v>0</v>
      </c>
      <c r="F15">
        <v>0</v>
      </c>
    </row>
    <row r="16" spans="3:6" ht="14.25">
      <c r="C16" t="s">
        <v>13</v>
      </c>
      <c r="D16">
        <f t="shared" si="0"/>
        <v>25.48</v>
      </c>
      <c r="E16">
        <v>25.48</v>
      </c>
      <c r="F16">
        <v>0</v>
      </c>
    </row>
    <row r="17" spans="3:6" ht="14.25">
      <c r="C17" t="s">
        <v>14</v>
      </c>
      <c r="D17">
        <f t="shared" si="0"/>
        <v>0</v>
      </c>
      <c r="E17">
        <v>0</v>
      </c>
      <c r="F17">
        <v>0</v>
      </c>
    </row>
    <row r="18" spans="3:6" ht="14.25">
      <c r="C18" t="s">
        <v>15</v>
      </c>
      <c r="D18">
        <f t="shared" si="0"/>
        <v>0</v>
      </c>
      <c r="E18">
        <v>0</v>
      </c>
      <c r="F18">
        <v>0</v>
      </c>
    </row>
    <row r="19" spans="3:6" ht="14.25">
      <c r="C19" t="s">
        <v>16</v>
      </c>
      <c r="D19">
        <f t="shared" si="0"/>
        <v>0</v>
      </c>
      <c r="E19">
        <v>0</v>
      </c>
      <c r="F19">
        <v>0</v>
      </c>
    </row>
    <row r="20" spans="3:6" ht="14.25">
      <c r="C20" t="s">
        <v>17</v>
      </c>
      <c r="D20">
        <f t="shared" si="0"/>
        <v>0</v>
      </c>
      <c r="E20">
        <v>0</v>
      </c>
      <c r="F20">
        <v>0</v>
      </c>
    </row>
    <row r="21" spans="3:6" ht="14.25">
      <c r="C21" t="s">
        <v>18</v>
      </c>
      <c r="D21">
        <f t="shared" si="0"/>
        <v>0</v>
      </c>
      <c r="E21">
        <v>0</v>
      </c>
      <c r="F21">
        <v>0</v>
      </c>
    </row>
    <row r="22" spans="3:6" ht="14.25">
      <c r="C22" t="s">
        <v>19</v>
      </c>
      <c r="D22">
        <f t="shared" si="0"/>
        <v>0</v>
      </c>
      <c r="E22">
        <v>0</v>
      </c>
      <c r="F22">
        <v>0</v>
      </c>
    </row>
    <row r="23" spans="3:6" ht="14.25">
      <c r="C23" t="s">
        <v>20</v>
      </c>
      <c r="D23">
        <f t="shared" si="0"/>
        <v>0</v>
      </c>
      <c r="E23">
        <v>0</v>
      </c>
      <c r="F23">
        <v>0</v>
      </c>
    </row>
    <row r="24" spans="3:6" ht="14.25">
      <c r="C24" t="s">
        <v>21</v>
      </c>
      <c r="D24">
        <f t="shared" si="0"/>
        <v>0</v>
      </c>
      <c r="E24">
        <v>0</v>
      </c>
      <c r="F24">
        <v>0</v>
      </c>
    </row>
    <row r="25" spans="3:6" ht="14.25">
      <c r="C25" t="s">
        <v>22</v>
      </c>
      <c r="D25">
        <f t="shared" si="0"/>
        <v>0</v>
      </c>
      <c r="E25">
        <v>0</v>
      </c>
      <c r="F25">
        <v>0</v>
      </c>
    </row>
    <row r="26" spans="3:6" ht="14.25">
      <c r="C26" t="s">
        <v>23</v>
      </c>
      <c r="D26">
        <f t="shared" si="0"/>
        <v>68.72</v>
      </c>
      <c r="E26">
        <v>68.72</v>
      </c>
      <c r="F26">
        <v>0</v>
      </c>
    </row>
    <row r="27" spans="3:6" ht="14.25">
      <c r="C27" t="s">
        <v>46</v>
      </c>
      <c r="D27">
        <f t="shared" si="0"/>
        <v>0</v>
      </c>
      <c r="E27">
        <v>0</v>
      </c>
      <c r="F27">
        <v>0</v>
      </c>
    </row>
    <row r="28" spans="3:6" ht="14.25">
      <c r="C28" t="s">
        <v>25</v>
      </c>
      <c r="D28">
        <f t="shared" si="0"/>
        <v>0</v>
      </c>
      <c r="E28">
        <v>0</v>
      </c>
      <c r="F28">
        <v>0</v>
      </c>
    </row>
    <row r="29" spans="3:6" ht="14.25">
      <c r="C29" t="s">
        <v>26</v>
      </c>
      <c r="D29">
        <f t="shared" si="0"/>
        <v>0</v>
      </c>
      <c r="E29">
        <v>0</v>
      </c>
      <c r="F29">
        <v>0</v>
      </c>
    </row>
    <row r="30" spans="3:6" ht="14.25">
      <c r="C30" t="s">
        <v>27</v>
      </c>
      <c r="D30">
        <f t="shared" si="0"/>
        <v>0</v>
      </c>
      <c r="E30">
        <v>0</v>
      </c>
      <c r="F30">
        <v>0</v>
      </c>
    </row>
    <row r="31" spans="3:6" ht="14.25">
      <c r="C31" t="s">
        <v>28</v>
      </c>
      <c r="D31">
        <f t="shared" si="0"/>
        <v>0</v>
      </c>
      <c r="E31">
        <v>0</v>
      </c>
      <c r="F31">
        <v>0</v>
      </c>
    </row>
    <row r="32" spans="3:6" ht="14.25">
      <c r="C32" t="s">
        <v>29</v>
      </c>
      <c r="D32">
        <f t="shared" si="0"/>
        <v>0</v>
      </c>
      <c r="E32">
        <v>0</v>
      </c>
      <c r="F32">
        <v>0</v>
      </c>
    </row>
    <row r="33" spans="3:6" ht="14.25">
      <c r="C33" t="s">
        <v>30</v>
      </c>
      <c r="D33">
        <f t="shared" si="0"/>
        <v>0</v>
      </c>
      <c r="E33">
        <v>0</v>
      </c>
      <c r="F33">
        <v>0</v>
      </c>
    </row>
    <row r="34" spans="3:6" ht="14.25">
      <c r="C34" t="s">
        <v>31</v>
      </c>
      <c r="D34">
        <f t="shared" si="0"/>
        <v>0</v>
      </c>
      <c r="E34">
        <v>0</v>
      </c>
      <c r="F34">
        <v>0</v>
      </c>
    </row>
    <row r="36" spans="1:6" ht="14.25">
      <c r="A36" t="s">
        <v>47</v>
      </c>
      <c r="B36">
        <f>SUM(B7:B8)</f>
        <v>1005.63</v>
      </c>
      <c r="C36" t="s">
        <v>48</v>
      </c>
      <c r="D36">
        <f>SUM(D7:D34)</f>
        <v>1005.6300000000001</v>
      </c>
      <c r="E36">
        <f>SUM(E7:E34)</f>
        <v>1005.6300000000001</v>
      </c>
      <c r="F36">
        <f>SUM(F7:F34)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56</v>
      </c>
    </row>
    <row r="3" ht="14.25">
      <c r="G3" t="s">
        <v>1</v>
      </c>
    </row>
    <row r="4" spans="1:7" ht="14.2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4.25">
      <c r="A5" t="s">
        <v>60</v>
      </c>
      <c r="B5" t="s">
        <v>61</v>
      </c>
    </row>
    <row r="6" spans="1:7" ht="14.2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4.25">
      <c r="B7" t="s">
        <v>3</v>
      </c>
      <c r="C7">
        <v>1005.63</v>
      </c>
      <c r="D7">
        <v>1005.63</v>
      </c>
      <c r="E7">
        <v>0</v>
      </c>
      <c r="F7">
        <v>0</v>
      </c>
      <c r="G7">
        <v>0</v>
      </c>
    </row>
    <row r="8" spans="1:7" ht="14.25">
      <c r="A8" t="s">
        <v>62</v>
      </c>
      <c r="B8" t="s">
        <v>4</v>
      </c>
      <c r="C8">
        <v>821.5</v>
      </c>
      <c r="D8">
        <v>821.5</v>
      </c>
      <c r="E8">
        <v>0</v>
      </c>
      <c r="F8">
        <v>0</v>
      </c>
      <c r="G8">
        <v>0</v>
      </c>
    </row>
    <row r="9" spans="1:7" ht="14.25">
      <c r="A9" t="s">
        <v>63</v>
      </c>
      <c r="B9" t="s">
        <v>64</v>
      </c>
      <c r="C9">
        <v>818.5</v>
      </c>
      <c r="D9">
        <v>818.5</v>
      </c>
      <c r="E9">
        <v>0</v>
      </c>
      <c r="F9">
        <v>0</v>
      </c>
      <c r="G9">
        <v>0</v>
      </c>
    </row>
    <row r="10" spans="1:7" ht="14.25">
      <c r="A10" t="s">
        <v>65</v>
      </c>
      <c r="B10" t="s">
        <v>66</v>
      </c>
      <c r="C10">
        <v>490.45</v>
      </c>
      <c r="D10">
        <v>490.45</v>
      </c>
      <c r="E10">
        <v>0</v>
      </c>
      <c r="F10">
        <v>0</v>
      </c>
      <c r="G10">
        <v>0</v>
      </c>
    </row>
    <row r="11" spans="1:7" ht="14.25">
      <c r="A11" t="s">
        <v>67</v>
      </c>
      <c r="B11" t="s">
        <v>68</v>
      </c>
      <c r="C11">
        <v>28</v>
      </c>
      <c r="D11">
        <v>28</v>
      </c>
      <c r="E11">
        <v>0</v>
      </c>
      <c r="F11">
        <v>0</v>
      </c>
      <c r="G11">
        <v>0</v>
      </c>
    </row>
    <row r="12" spans="1:7" ht="14.25">
      <c r="A12" t="s">
        <v>69</v>
      </c>
      <c r="B12" t="s">
        <v>70</v>
      </c>
      <c r="C12">
        <v>158</v>
      </c>
      <c r="D12">
        <v>158</v>
      </c>
      <c r="E12">
        <v>0</v>
      </c>
      <c r="F12">
        <v>0</v>
      </c>
      <c r="G12">
        <v>0</v>
      </c>
    </row>
    <row r="13" spans="1:7" ht="14.25">
      <c r="A13" t="s">
        <v>71</v>
      </c>
      <c r="B13" t="s">
        <v>72</v>
      </c>
      <c r="C13">
        <v>22</v>
      </c>
      <c r="D13">
        <v>22</v>
      </c>
      <c r="E13">
        <v>0</v>
      </c>
      <c r="F13">
        <v>0</v>
      </c>
      <c r="G13">
        <v>0</v>
      </c>
    </row>
    <row r="14" spans="1:7" ht="14.25">
      <c r="A14" t="s">
        <v>73</v>
      </c>
      <c r="B14" t="s">
        <v>74</v>
      </c>
      <c r="C14">
        <v>36.05</v>
      </c>
      <c r="D14">
        <v>36.05</v>
      </c>
      <c r="E14">
        <v>0</v>
      </c>
      <c r="F14">
        <v>0</v>
      </c>
      <c r="G14">
        <v>0</v>
      </c>
    </row>
    <row r="15" spans="1:7" ht="14.25">
      <c r="A15" t="s">
        <v>75</v>
      </c>
      <c r="B15" t="s">
        <v>76</v>
      </c>
      <c r="C15">
        <v>84</v>
      </c>
      <c r="D15">
        <v>84</v>
      </c>
      <c r="E15">
        <v>0</v>
      </c>
      <c r="F15">
        <v>0</v>
      </c>
      <c r="G15">
        <v>0</v>
      </c>
    </row>
    <row r="16" spans="1:7" ht="14.25">
      <c r="A16" t="s">
        <v>77</v>
      </c>
      <c r="B16" t="s">
        <v>78</v>
      </c>
      <c r="C16">
        <v>3</v>
      </c>
      <c r="D16">
        <v>3</v>
      </c>
      <c r="E16">
        <v>0</v>
      </c>
      <c r="F16">
        <v>0</v>
      </c>
      <c r="G16">
        <v>0</v>
      </c>
    </row>
    <row r="17" spans="1:7" ht="14.25">
      <c r="A17" t="s">
        <v>79</v>
      </c>
      <c r="B17" t="s">
        <v>80</v>
      </c>
      <c r="C17">
        <v>3</v>
      </c>
      <c r="D17">
        <v>3</v>
      </c>
      <c r="E17">
        <v>0</v>
      </c>
      <c r="F17">
        <v>0</v>
      </c>
      <c r="G17">
        <v>0</v>
      </c>
    </row>
    <row r="18" spans="1:7" ht="14.25">
      <c r="A18" t="s">
        <v>81</v>
      </c>
      <c r="B18" t="s">
        <v>11</v>
      </c>
      <c r="C18">
        <v>89.93</v>
      </c>
      <c r="D18">
        <v>89.93</v>
      </c>
      <c r="E18">
        <v>0</v>
      </c>
      <c r="F18">
        <v>0</v>
      </c>
      <c r="G18">
        <v>0</v>
      </c>
    </row>
    <row r="19" spans="1:7" ht="14.25">
      <c r="A19" t="s">
        <v>82</v>
      </c>
      <c r="B19" t="s">
        <v>83</v>
      </c>
      <c r="C19">
        <v>89.93</v>
      </c>
      <c r="D19">
        <v>89.93</v>
      </c>
      <c r="E19">
        <v>0</v>
      </c>
      <c r="F19">
        <v>0</v>
      </c>
      <c r="G19">
        <v>0</v>
      </c>
    </row>
    <row r="20" spans="1:7" ht="14.25">
      <c r="A20" t="s">
        <v>84</v>
      </c>
      <c r="B20" t="s">
        <v>85</v>
      </c>
      <c r="C20">
        <v>17.34</v>
      </c>
      <c r="D20">
        <v>17.34</v>
      </c>
      <c r="E20">
        <v>0</v>
      </c>
      <c r="F20">
        <v>0</v>
      </c>
      <c r="G20">
        <v>0</v>
      </c>
    </row>
    <row r="21" spans="1:7" ht="14.25">
      <c r="A21" t="s">
        <v>86</v>
      </c>
      <c r="B21" t="s">
        <v>87</v>
      </c>
      <c r="C21">
        <v>0.37</v>
      </c>
      <c r="D21">
        <v>0.37</v>
      </c>
      <c r="E21">
        <v>0</v>
      </c>
      <c r="F21">
        <v>0</v>
      </c>
      <c r="G21">
        <v>0</v>
      </c>
    </row>
    <row r="22" spans="1:7" ht="14.25">
      <c r="A22" t="s">
        <v>88</v>
      </c>
      <c r="B22" t="s">
        <v>89</v>
      </c>
      <c r="C22">
        <v>70.72</v>
      </c>
      <c r="D22">
        <v>70.72</v>
      </c>
      <c r="E22">
        <v>0</v>
      </c>
      <c r="F22">
        <v>0</v>
      </c>
      <c r="G22">
        <v>0</v>
      </c>
    </row>
    <row r="23" spans="1:7" ht="14.25">
      <c r="A23" t="s">
        <v>90</v>
      </c>
      <c r="B23" t="s">
        <v>91</v>
      </c>
      <c r="C23">
        <v>1.5</v>
      </c>
      <c r="D23">
        <v>1.5</v>
      </c>
      <c r="E23">
        <v>0</v>
      </c>
      <c r="F23">
        <v>0</v>
      </c>
      <c r="G23">
        <v>0</v>
      </c>
    </row>
    <row r="24" spans="1:7" ht="14.25">
      <c r="A24" t="s">
        <v>92</v>
      </c>
      <c r="B24" t="s">
        <v>13</v>
      </c>
      <c r="C24">
        <v>25.48</v>
      </c>
      <c r="D24">
        <v>25.48</v>
      </c>
      <c r="E24">
        <v>0</v>
      </c>
      <c r="F24">
        <v>0</v>
      </c>
      <c r="G24">
        <v>0</v>
      </c>
    </row>
    <row r="25" spans="1:7" ht="14.25">
      <c r="A25" t="s">
        <v>93</v>
      </c>
      <c r="B25" t="s">
        <v>94</v>
      </c>
      <c r="C25">
        <v>0.16</v>
      </c>
      <c r="D25">
        <v>0.16</v>
      </c>
      <c r="E25">
        <v>0</v>
      </c>
      <c r="F25">
        <v>0</v>
      </c>
      <c r="G25">
        <v>0</v>
      </c>
    </row>
    <row r="26" spans="1:7" ht="14.25">
      <c r="A26" t="s">
        <v>95</v>
      </c>
      <c r="B26" t="s">
        <v>96</v>
      </c>
      <c r="C26">
        <v>0.16</v>
      </c>
      <c r="D26">
        <v>0.16</v>
      </c>
      <c r="E26">
        <v>0</v>
      </c>
      <c r="F26">
        <v>0</v>
      </c>
      <c r="G26">
        <v>0</v>
      </c>
    </row>
    <row r="27" spans="1:7" ht="14.25">
      <c r="A27" t="s">
        <v>97</v>
      </c>
      <c r="B27" t="s">
        <v>98</v>
      </c>
      <c r="C27">
        <v>25.32</v>
      </c>
      <c r="D27">
        <v>25.32</v>
      </c>
      <c r="E27">
        <v>0</v>
      </c>
      <c r="F27">
        <v>0</v>
      </c>
      <c r="G27">
        <v>0</v>
      </c>
    </row>
    <row r="28" spans="1:7" ht="14.25">
      <c r="A28" t="s">
        <v>99</v>
      </c>
      <c r="B28" t="s">
        <v>100</v>
      </c>
      <c r="C28">
        <v>22.64</v>
      </c>
      <c r="D28">
        <v>22.64</v>
      </c>
      <c r="E28">
        <v>0</v>
      </c>
      <c r="F28">
        <v>0</v>
      </c>
      <c r="G28">
        <v>0</v>
      </c>
    </row>
    <row r="29" spans="1:7" ht="14.25">
      <c r="A29" t="s">
        <v>101</v>
      </c>
      <c r="B29" t="s">
        <v>102</v>
      </c>
      <c r="C29">
        <v>1.76</v>
      </c>
      <c r="D29">
        <v>1.76</v>
      </c>
      <c r="E29">
        <v>0</v>
      </c>
      <c r="F29">
        <v>0</v>
      </c>
      <c r="G29">
        <v>0</v>
      </c>
    </row>
    <row r="30" spans="1:7" ht="14.25">
      <c r="A30" t="s">
        <v>103</v>
      </c>
      <c r="B30" t="s">
        <v>104</v>
      </c>
      <c r="C30">
        <v>0.92</v>
      </c>
      <c r="D30">
        <v>0.92</v>
      </c>
      <c r="E30">
        <v>0</v>
      </c>
      <c r="F30">
        <v>0</v>
      </c>
      <c r="G30">
        <v>0</v>
      </c>
    </row>
    <row r="31" spans="1:7" ht="14.25">
      <c r="A31" t="s">
        <v>105</v>
      </c>
      <c r="B31" t="s">
        <v>23</v>
      </c>
      <c r="C31">
        <v>68.72</v>
      </c>
      <c r="D31">
        <v>68.72</v>
      </c>
      <c r="E31">
        <v>0</v>
      </c>
      <c r="F31">
        <v>0</v>
      </c>
      <c r="G31">
        <v>0</v>
      </c>
    </row>
    <row r="32" spans="1:7" ht="14.25">
      <c r="A32" t="s">
        <v>106</v>
      </c>
      <c r="B32" t="s">
        <v>107</v>
      </c>
      <c r="C32">
        <v>68.72</v>
      </c>
      <c r="D32">
        <v>68.72</v>
      </c>
      <c r="E32">
        <v>0</v>
      </c>
      <c r="F32">
        <v>0</v>
      </c>
      <c r="G32">
        <v>0</v>
      </c>
    </row>
    <row r="33" spans="1:7" ht="14.25">
      <c r="A33" t="s">
        <v>108</v>
      </c>
      <c r="B33" t="s">
        <v>109</v>
      </c>
      <c r="C33">
        <v>40.57</v>
      </c>
      <c r="D33">
        <v>40.57</v>
      </c>
      <c r="E33">
        <v>0</v>
      </c>
      <c r="F33">
        <v>0</v>
      </c>
      <c r="G33">
        <v>0</v>
      </c>
    </row>
    <row r="34" spans="1:7" ht="14.25">
      <c r="A34" t="s">
        <v>110</v>
      </c>
      <c r="B34" t="s">
        <v>111</v>
      </c>
      <c r="C34">
        <v>28.15</v>
      </c>
      <c r="D34">
        <v>28.15</v>
      </c>
      <c r="E34">
        <v>0</v>
      </c>
      <c r="F34">
        <v>0</v>
      </c>
      <c r="G34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4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112</v>
      </c>
    </row>
    <row r="3" ht="14.25">
      <c r="E3" t="s">
        <v>1</v>
      </c>
    </row>
    <row r="4" spans="1:5" ht="14.25">
      <c r="A4" t="s">
        <v>37</v>
      </c>
      <c r="C4" t="s">
        <v>48</v>
      </c>
      <c r="D4" t="s">
        <v>113</v>
      </c>
      <c r="E4" t="s">
        <v>114</v>
      </c>
    </row>
    <row r="5" spans="1:2" ht="14.25">
      <c r="A5" t="s">
        <v>60</v>
      </c>
      <c r="B5" t="s">
        <v>61</v>
      </c>
    </row>
    <row r="6" spans="1:5" ht="14.25">
      <c r="A6" t="s">
        <v>32</v>
      </c>
      <c r="B6" t="s">
        <v>32</v>
      </c>
      <c r="C6" t="s">
        <v>32</v>
      </c>
      <c r="E6" t="s">
        <v>32</v>
      </c>
    </row>
    <row r="7" spans="2:5" ht="14.25">
      <c r="B7" t="s">
        <v>3</v>
      </c>
      <c r="C7">
        <v>1005.63</v>
      </c>
      <c r="D7">
        <v>674.63</v>
      </c>
      <c r="E7">
        <v>331</v>
      </c>
    </row>
    <row r="8" spans="1:5" ht="14.25">
      <c r="A8" t="s">
        <v>62</v>
      </c>
      <c r="B8" t="s">
        <v>4</v>
      </c>
      <c r="C8">
        <v>821.5</v>
      </c>
      <c r="D8">
        <v>490.5</v>
      </c>
      <c r="E8">
        <v>331</v>
      </c>
    </row>
    <row r="9" spans="1:5" ht="14.25">
      <c r="A9" t="s">
        <v>63</v>
      </c>
      <c r="B9" t="s">
        <v>64</v>
      </c>
      <c r="C9">
        <v>818.5</v>
      </c>
      <c r="D9">
        <v>490.5</v>
      </c>
      <c r="E9">
        <v>328</v>
      </c>
    </row>
    <row r="10" spans="1:5" ht="14.25">
      <c r="A10" t="s">
        <v>65</v>
      </c>
      <c r="B10" t="s">
        <v>66</v>
      </c>
      <c r="C10">
        <v>490.45</v>
      </c>
      <c r="D10">
        <v>454.45</v>
      </c>
      <c r="E10">
        <v>36</v>
      </c>
    </row>
    <row r="11" spans="1:5" ht="14.25">
      <c r="A11" t="s">
        <v>67</v>
      </c>
      <c r="B11" t="s">
        <v>68</v>
      </c>
      <c r="C11">
        <v>28</v>
      </c>
      <c r="D11">
        <v>0</v>
      </c>
      <c r="E11">
        <v>28</v>
      </c>
    </row>
    <row r="12" spans="1:5" ht="14.25">
      <c r="A12" t="s">
        <v>69</v>
      </c>
      <c r="B12" t="s">
        <v>70</v>
      </c>
      <c r="C12">
        <v>158</v>
      </c>
      <c r="D12">
        <v>0</v>
      </c>
      <c r="E12">
        <v>158</v>
      </c>
    </row>
    <row r="13" spans="1:5" ht="14.25">
      <c r="A13" t="s">
        <v>71</v>
      </c>
      <c r="B13" t="s">
        <v>72</v>
      </c>
      <c r="C13">
        <v>22</v>
      </c>
      <c r="D13">
        <v>0</v>
      </c>
      <c r="E13">
        <v>22</v>
      </c>
    </row>
    <row r="14" spans="1:5" ht="14.25">
      <c r="A14" t="s">
        <v>73</v>
      </c>
      <c r="B14" t="s">
        <v>74</v>
      </c>
      <c r="C14">
        <v>36.05</v>
      </c>
      <c r="D14">
        <v>36.05</v>
      </c>
      <c r="E14">
        <v>0</v>
      </c>
    </row>
    <row r="15" spans="1:5" ht="14.25">
      <c r="A15" t="s">
        <v>75</v>
      </c>
      <c r="B15" t="s">
        <v>76</v>
      </c>
      <c r="C15">
        <v>84</v>
      </c>
      <c r="D15">
        <v>0</v>
      </c>
      <c r="E15">
        <v>84</v>
      </c>
    </row>
    <row r="16" spans="1:5" ht="14.25">
      <c r="A16" t="s">
        <v>77</v>
      </c>
      <c r="B16" t="s">
        <v>78</v>
      </c>
      <c r="C16">
        <v>3</v>
      </c>
      <c r="D16">
        <v>0</v>
      </c>
      <c r="E16">
        <v>3</v>
      </c>
    </row>
    <row r="17" spans="1:5" ht="14.25">
      <c r="A17" t="s">
        <v>79</v>
      </c>
      <c r="B17" t="s">
        <v>80</v>
      </c>
      <c r="C17">
        <v>3</v>
      </c>
      <c r="D17">
        <v>0</v>
      </c>
      <c r="E17">
        <v>3</v>
      </c>
    </row>
    <row r="18" spans="1:5" ht="14.25">
      <c r="A18" t="s">
        <v>81</v>
      </c>
      <c r="B18" t="s">
        <v>11</v>
      </c>
      <c r="C18">
        <v>89.93</v>
      </c>
      <c r="D18">
        <v>89.93</v>
      </c>
      <c r="E18">
        <v>0</v>
      </c>
    </row>
    <row r="19" spans="1:5" ht="14.25">
      <c r="A19" t="s">
        <v>82</v>
      </c>
      <c r="B19" t="s">
        <v>83</v>
      </c>
      <c r="C19">
        <v>89.93</v>
      </c>
      <c r="D19">
        <v>89.93</v>
      </c>
      <c r="E19">
        <v>0</v>
      </c>
    </row>
    <row r="20" spans="1:5" ht="14.25">
      <c r="A20" t="s">
        <v>84</v>
      </c>
      <c r="B20" t="s">
        <v>85</v>
      </c>
      <c r="C20">
        <v>17.34</v>
      </c>
      <c r="D20">
        <v>17.34</v>
      </c>
      <c r="E20">
        <v>0</v>
      </c>
    </row>
    <row r="21" spans="1:5" ht="14.25">
      <c r="A21" t="s">
        <v>86</v>
      </c>
      <c r="B21" t="s">
        <v>87</v>
      </c>
      <c r="C21">
        <v>0.37</v>
      </c>
      <c r="D21">
        <v>0.37</v>
      </c>
      <c r="E21">
        <v>0</v>
      </c>
    </row>
    <row r="22" spans="1:5" ht="14.25">
      <c r="A22" t="s">
        <v>88</v>
      </c>
      <c r="B22" t="s">
        <v>89</v>
      </c>
      <c r="C22">
        <v>70.72</v>
      </c>
      <c r="D22">
        <v>70.72</v>
      </c>
      <c r="E22">
        <v>0</v>
      </c>
    </row>
    <row r="23" spans="1:5" ht="14.25">
      <c r="A23" t="s">
        <v>90</v>
      </c>
      <c r="B23" t="s">
        <v>91</v>
      </c>
      <c r="C23">
        <v>1.5</v>
      </c>
      <c r="D23">
        <v>1.5</v>
      </c>
      <c r="E23">
        <v>0</v>
      </c>
    </row>
    <row r="24" spans="1:5" ht="14.25">
      <c r="A24" t="s">
        <v>92</v>
      </c>
      <c r="B24" t="s">
        <v>13</v>
      </c>
      <c r="C24">
        <v>25.48</v>
      </c>
      <c r="D24">
        <v>25.48</v>
      </c>
      <c r="E24">
        <v>0</v>
      </c>
    </row>
    <row r="25" spans="1:5" ht="14.25">
      <c r="A25" t="s">
        <v>93</v>
      </c>
      <c r="B25" t="s">
        <v>94</v>
      </c>
      <c r="C25">
        <v>0.16</v>
      </c>
      <c r="D25">
        <v>0.16</v>
      </c>
      <c r="E25">
        <v>0</v>
      </c>
    </row>
    <row r="26" spans="1:5" ht="14.25">
      <c r="A26" t="s">
        <v>95</v>
      </c>
      <c r="B26" t="s">
        <v>96</v>
      </c>
      <c r="C26">
        <v>0.16</v>
      </c>
      <c r="D26">
        <v>0.16</v>
      </c>
      <c r="E26">
        <v>0</v>
      </c>
    </row>
    <row r="27" spans="1:5" ht="14.25">
      <c r="A27" t="s">
        <v>97</v>
      </c>
      <c r="B27" t="s">
        <v>98</v>
      </c>
      <c r="C27">
        <v>25.32</v>
      </c>
      <c r="D27">
        <v>25.32</v>
      </c>
      <c r="E27">
        <v>0</v>
      </c>
    </row>
    <row r="28" spans="1:5" ht="14.25">
      <c r="A28" t="s">
        <v>99</v>
      </c>
      <c r="B28" t="s">
        <v>100</v>
      </c>
      <c r="C28">
        <v>22.64</v>
      </c>
      <c r="D28">
        <v>22.64</v>
      </c>
      <c r="E28">
        <v>0</v>
      </c>
    </row>
    <row r="29" spans="1:5" ht="14.25">
      <c r="A29" t="s">
        <v>101</v>
      </c>
      <c r="B29" t="s">
        <v>102</v>
      </c>
      <c r="C29">
        <v>1.76</v>
      </c>
      <c r="D29">
        <v>1.76</v>
      </c>
      <c r="E29">
        <v>0</v>
      </c>
    </row>
    <row r="30" spans="1:5" ht="14.25">
      <c r="A30" t="s">
        <v>103</v>
      </c>
      <c r="B30" t="s">
        <v>104</v>
      </c>
      <c r="C30">
        <v>0.92</v>
      </c>
      <c r="D30">
        <v>0.92</v>
      </c>
      <c r="E30">
        <v>0</v>
      </c>
    </row>
    <row r="31" spans="1:5" ht="14.25">
      <c r="A31" t="s">
        <v>105</v>
      </c>
      <c r="B31" t="s">
        <v>23</v>
      </c>
      <c r="C31">
        <v>68.72</v>
      </c>
      <c r="D31">
        <v>68.72</v>
      </c>
      <c r="E31">
        <v>0</v>
      </c>
    </row>
    <row r="32" spans="1:5" ht="14.25">
      <c r="A32" t="s">
        <v>106</v>
      </c>
      <c r="B32" t="s">
        <v>107</v>
      </c>
      <c r="C32">
        <v>68.72</v>
      </c>
      <c r="D32">
        <v>68.72</v>
      </c>
      <c r="E32">
        <v>0</v>
      </c>
    </row>
    <row r="33" spans="1:5" ht="14.25">
      <c r="A33" t="s">
        <v>108</v>
      </c>
      <c r="B33" t="s">
        <v>109</v>
      </c>
      <c r="C33">
        <v>40.57</v>
      </c>
      <c r="D33">
        <v>40.57</v>
      </c>
      <c r="E33">
        <v>0</v>
      </c>
    </row>
    <row r="34" spans="1:5" ht="14.25">
      <c r="A34" t="s">
        <v>110</v>
      </c>
      <c r="B34" t="s">
        <v>111</v>
      </c>
      <c r="C34">
        <v>28.15</v>
      </c>
      <c r="D34">
        <v>28.15</v>
      </c>
      <c r="E34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6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115</v>
      </c>
    </row>
    <row r="3" ht="14.25">
      <c r="K3" t="s">
        <v>1</v>
      </c>
    </row>
    <row r="4" spans="1:9" ht="14.25">
      <c r="A4" t="s">
        <v>37</v>
      </c>
      <c r="C4" t="s">
        <v>116</v>
      </c>
      <c r="F4" t="s">
        <v>117</v>
      </c>
      <c r="I4" t="s">
        <v>118</v>
      </c>
    </row>
    <row r="5" spans="1:11" ht="14.25">
      <c r="A5" t="s">
        <v>60</v>
      </c>
      <c r="B5" t="s">
        <v>61</v>
      </c>
      <c r="C5" t="s">
        <v>3</v>
      </c>
      <c r="D5" t="s">
        <v>113</v>
      </c>
      <c r="E5" t="s">
        <v>114</v>
      </c>
      <c r="F5" t="s">
        <v>3</v>
      </c>
      <c r="G5" t="s">
        <v>113</v>
      </c>
      <c r="H5" t="s">
        <v>114</v>
      </c>
      <c r="I5" t="s">
        <v>3</v>
      </c>
      <c r="J5" t="s">
        <v>113</v>
      </c>
      <c r="K5" t="s">
        <v>114</v>
      </c>
    </row>
    <row r="6" spans="1:11" ht="14.2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4.25">
      <c r="B7" t="s">
        <v>3</v>
      </c>
      <c r="C7">
        <v>1148.69</v>
      </c>
      <c r="D7">
        <v>856.19</v>
      </c>
      <c r="E7">
        <v>292.5</v>
      </c>
      <c r="F7">
        <v>1005.63</v>
      </c>
      <c r="G7">
        <v>674.63</v>
      </c>
      <c r="H7">
        <v>331</v>
      </c>
      <c r="I7">
        <f aca="true" t="shared" si="0" ref="I7:I36">IF(C7&gt;0,(F7-C7)/C7,0)</f>
        <v>-0.12454186943387689</v>
      </c>
      <c r="J7">
        <f aca="true" t="shared" si="1" ref="J7:J36">IF(D7&gt;0,(G7-D7)/D7,0)</f>
        <v>-0.2120557352924001</v>
      </c>
      <c r="K7">
        <f aca="true" t="shared" si="2" ref="K7:K36">IF(E7&gt;0,(H7-E7)/E7,0)</f>
        <v>0.13162393162393163</v>
      </c>
    </row>
    <row r="8" spans="1:11" ht="14.25">
      <c r="A8" t="s">
        <v>62</v>
      </c>
      <c r="B8" t="s">
        <v>4</v>
      </c>
      <c r="C8">
        <v>775.34</v>
      </c>
      <c r="D8">
        <v>482.84</v>
      </c>
      <c r="E8">
        <v>292.5</v>
      </c>
      <c r="F8">
        <v>821.5</v>
      </c>
      <c r="G8">
        <v>490.5</v>
      </c>
      <c r="H8">
        <v>331</v>
      </c>
      <c r="I8">
        <f t="shared" si="0"/>
        <v>0.05953517166662363</v>
      </c>
      <c r="J8">
        <f t="shared" si="1"/>
        <v>0.015864468561014054</v>
      </c>
      <c r="K8">
        <f t="shared" si="2"/>
        <v>0.13162393162393163</v>
      </c>
    </row>
    <row r="9" spans="1:11" ht="14.25">
      <c r="A9" t="s">
        <v>119</v>
      </c>
      <c r="B9" t="s">
        <v>64</v>
      </c>
      <c r="C9">
        <v>775.34</v>
      </c>
      <c r="D9">
        <v>482.84</v>
      </c>
      <c r="E9">
        <v>292.5</v>
      </c>
      <c r="F9">
        <v>818.5</v>
      </c>
      <c r="G9">
        <v>490.5</v>
      </c>
      <c r="H9">
        <v>328</v>
      </c>
      <c r="I9">
        <f t="shared" si="0"/>
        <v>0.05566590141099384</v>
      </c>
      <c r="J9">
        <f t="shared" si="1"/>
        <v>0.015864468561014054</v>
      </c>
      <c r="K9">
        <f t="shared" si="2"/>
        <v>0.12136752136752137</v>
      </c>
    </row>
    <row r="10" spans="1:11" ht="14.25">
      <c r="A10" t="s">
        <v>120</v>
      </c>
      <c r="B10" t="s">
        <v>66</v>
      </c>
      <c r="C10">
        <v>461.53</v>
      </c>
      <c r="D10">
        <v>461.53</v>
      </c>
      <c r="E10">
        <v>0</v>
      </c>
      <c r="F10">
        <v>490.45</v>
      </c>
      <c r="G10">
        <v>454.45</v>
      </c>
      <c r="H10">
        <v>36</v>
      </c>
      <c r="I10">
        <f t="shared" si="0"/>
        <v>0.06266114878772781</v>
      </c>
      <c r="J10">
        <f t="shared" si="1"/>
        <v>-0.015340281238489338</v>
      </c>
      <c r="K10">
        <f t="shared" si="2"/>
        <v>0</v>
      </c>
    </row>
    <row r="11" spans="1:11" ht="14.25">
      <c r="A11" t="s">
        <v>121</v>
      </c>
      <c r="B11" t="s">
        <v>68</v>
      </c>
      <c r="C11">
        <v>43.5</v>
      </c>
      <c r="D11">
        <v>0</v>
      </c>
      <c r="E11">
        <v>43.5</v>
      </c>
      <c r="F11">
        <v>28</v>
      </c>
      <c r="G11">
        <v>0</v>
      </c>
      <c r="H11">
        <v>28</v>
      </c>
      <c r="I11">
        <f t="shared" si="0"/>
        <v>-0.3563218390804598</v>
      </c>
      <c r="J11">
        <f t="shared" si="1"/>
        <v>0</v>
      </c>
      <c r="K11">
        <f t="shared" si="2"/>
        <v>-0.3563218390804598</v>
      </c>
    </row>
    <row r="12" spans="1:11" ht="14.25">
      <c r="A12" t="s">
        <v>122</v>
      </c>
      <c r="B12" t="s">
        <v>70</v>
      </c>
      <c r="C12">
        <v>158</v>
      </c>
      <c r="D12">
        <v>0</v>
      </c>
      <c r="E12">
        <v>158</v>
      </c>
      <c r="F12">
        <v>158</v>
      </c>
      <c r="G12">
        <v>0</v>
      </c>
      <c r="H12">
        <v>158</v>
      </c>
      <c r="I12">
        <f t="shared" si="0"/>
        <v>0</v>
      </c>
      <c r="J12">
        <f t="shared" si="1"/>
        <v>0</v>
      </c>
      <c r="K12">
        <f t="shared" si="2"/>
        <v>0</v>
      </c>
    </row>
    <row r="13" spans="1:11" ht="14.25">
      <c r="A13" t="s">
        <v>123</v>
      </c>
      <c r="B13" t="s">
        <v>72</v>
      </c>
      <c r="C13">
        <v>22</v>
      </c>
      <c r="D13">
        <v>0</v>
      </c>
      <c r="E13">
        <v>22</v>
      </c>
      <c r="F13">
        <v>22</v>
      </c>
      <c r="G13">
        <v>0</v>
      </c>
      <c r="H13">
        <v>22</v>
      </c>
      <c r="I13">
        <f t="shared" si="0"/>
        <v>0</v>
      </c>
      <c r="J13">
        <f t="shared" si="1"/>
        <v>0</v>
      </c>
      <c r="K13">
        <f t="shared" si="2"/>
        <v>0</v>
      </c>
    </row>
    <row r="14" spans="1:11" ht="14.25">
      <c r="A14" t="s">
        <v>124</v>
      </c>
      <c r="B14" t="s">
        <v>74</v>
      </c>
      <c r="C14">
        <v>21.31</v>
      </c>
      <c r="D14">
        <v>21.31</v>
      </c>
      <c r="E14">
        <v>0</v>
      </c>
      <c r="F14">
        <v>36.05</v>
      </c>
      <c r="G14">
        <v>36.05</v>
      </c>
      <c r="H14">
        <v>0</v>
      </c>
      <c r="I14">
        <f t="shared" si="0"/>
        <v>0.6916940403566401</v>
      </c>
      <c r="J14">
        <f t="shared" si="1"/>
        <v>0.6916940403566401</v>
      </c>
      <c r="K14">
        <f t="shared" si="2"/>
        <v>0</v>
      </c>
    </row>
    <row r="15" spans="1:11" ht="14.25">
      <c r="A15" t="s">
        <v>125</v>
      </c>
      <c r="B15" t="s">
        <v>76</v>
      </c>
      <c r="C15">
        <v>69</v>
      </c>
      <c r="D15">
        <v>0</v>
      </c>
      <c r="E15">
        <v>69</v>
      </c>
      <c r="F15">
        <v>84</v>
      </c>
      <c r="G15">
        <v>0</v>
      </c>
      <c r="H15">
        <v>84</v>
      </c>
      <c r="I15">
        <f t="shared" si="0"/>
        <v>0.21739130434782608</v>
      </c>
      <c r="J15">
        <f t="shared" si="1"/>
        <v>0</v>
      </c>
      <c r="K15">
        <f t="shared" si="2"/>
        <v>0.21739130434782608</v>
      </c>
    </row>
    <row r="16" spans="1:11" ht="14.25">
      <c r="A16" t="s">
        <v>126</v>
      </c>
      <c r="B16" t="s">
        <v>78</v>
      </c>
      <c r="C16">
        <v>0</v>
      </c>
      <c r="D16">
        <v>0</v>
      </c>
      <c r="E16">
        <v>0</v>
      </c>
      <c r="F16">
        <v>3</v>
      </c>
      <c r="G16">
        <v>0</v>
      </c>
      <c r="H16">
        <v>3</v>
      </c>
      <c r="I16">
        <f t="shared" si="0"/>
        <v>0</v>
      </c>
      <c r="J16">
        <f t="shared" si="1"/>
        <v>0</v>
      </c>
      <c r="K16">
        <f t="shared" si="2"/>
        <v>0</v>
      </c>
    </row>
    <row r="17" spans="1:11" ht="14.25">
      <c r="A17" t="s">
        <v>123</v>
      </c>
      <c r="B17" t="s">
        <v>80</v>
      </c>
      <c r="C17">
        <v>0</v>
      </c>
      <c r="D17">
        <v>0</v>
      </c>
      <c r="E17">
        <v>0</v>
      </c>
      <c r="F17">
        <v>3</v>
      </c>
      <c r="G17">
        <v>0</v>
      </c>
      <c r="H17">
        <v>3</v>
      </c>
      <c r="I17">
        <f t="shared" si="0"/>
        <v>0</v>
      </c>
      <c r="J17">
        <f t="shared" si="1"/>
        <v>0</v>
      </c>
      <c r="K17">
        <f t="shared" si="2"/>
        <v>0</v>
      </c>
    </row>
    <row r="18" spans="1:11" ht="14.25">
      <c r="A18" t="s">
        <v>81</v>
      </c>
      <c r="B18" t="s">
        <v>11</v>
      </c>
      <c r="C18">
        <v>284.52</v>
      </c>
      <c r="D18">
        <v>284.52</v>
      </c>
      <c r="E18">
        <v>0</v>
      </c>
      <c r="F18">
        <v>89.93</v>
      </c>
      <c r="G18">
        <v>89.93</v>
      </c>
      <c r="H18">
        <v>0</v>
      </c>
      <c r="I18">
        <f t="shared" si="0"/>
        <v>-0.6839238014902291</v>
      </c>
      <c r="J18">
        <f t="shared" si="1"/>
        <v>-0.6839238014902291</v>
      </c>
      <c r="K18">
        <f t="shared" si="2"/>
        <v>0</v>
      </c>
    </row>
    <row r="19" spans="1:11" ht="14.25">
      <c r="A19" t="s">
        <v>127</v>
      </c>
      <c r="B19" t="s">
        <v>83</v>
      </c>
      <c r="C19">
        <v>284.52</v>
      </c>
      <c r="D19">
        <v>284.52</v>
      </c>
      <c r="E19">
        <v>0</v>
      </c>
      <c r="F19">
        <v>89.93</v>
      </c>
      <c r="G19">
        <v>89.93</v>
      </c>
      <c r="H19">
        <v>0</v>
      </c>
      <c r="I19">
        <f t="shared" si="0"/>
        <v>-0.6839238014902291</v>
      </c>
      <c r="J19">
        <f t="shared" si="1"/>
        <v>-0.6839238014902291</v>
      </c>
      <c r="K19">
        <f t="shared" si="2"/>
        <v>0</v>
      </c>
    </row>
    <row r="20" spans="1:11" ht="14.25">
      <c r="A20" t="s">
        <v>120</v>
      </c>
      <c r="B20" t="s">
        <v>85</v>
      </c>
      <c r="C20">
        <v>183.77</v>
      </c>
      <c r="D20">
        <v>183.77</v>
      </c>
      <c r="E20">
        <v>0</v>
      </c>
      <c r="F20">
        <v>17.34</v>
      </c>
      <c r="G20">
        <v>17.34</v>
      </c>
      <c r="H20">
        <v>0</v>
      </c>
      <c r="I20">
        <f t="shared" si="0"/>
        <v>-0.9056429232192414</v>
      </c>
      <c r="J20">
        <f t="shared" si="1"/>
        <v>-0.9056429232192414</v>
      </c>
      <c r="K20">
        <f t="shared" si="2"/>
        <v>0</v>
      </c>
    </row>
    <row r="21" spans="1:11" ht="14.25">
      <c r="A21" t="s">
        <v>128</v>
      </c>
      <c r="B21" t="s">
        <v>87</v>
      </c>
      <c r="C21">
        <v>4.01</v>
      </c>
      <c r="D21">
        <v>4.01</v>
      </c>
      <c r="E21">
        <v>0</v>
      </c>
      <c r="F21">
        <v>0.37</v>
      </c>
      <c r="G21">
        <v>0.37</v>
      </c>
      <c r="H21">
        <v>0</v>
      </c>
      <c r="I21">
        <f t="shared" si="0"/>
        <v>-0.9077306733167082</v>
      </c>
      <c r="J21">
        <f t="shared" si="1"/>
        <v>-0.9077306733167082</v>
      </c>
      <c r="K21">
        <f t="shared" si="2"/>
        <v>0</v>
      </c>
    </row>
    <row r="22" spans="1:11" ht="14.25">
      <c r="A22" t="s">
        <v>123</v>
      </c>
      <c r="B22" t="s">
        <v>89</v>
      </c>
      <c r="C22">
        <v>69.1</v>
      </c>
      <c r="D22">
        <v>69.1</v>
      </c>
      <c r="E22">
        <v>0</v>
      </c>
      <c r="F22">
        <v>70.72</v>
      </c>
      <c r="G22">
        <v>70.72</v>
      </c>
      <c r="H22">
        <v>0</v>
      </c>
      <c r="I22">
        <f t="shared" si="0"/>
        <v>0.023444283646888636</v>
      </c>
      <c r="J22">
        <f t="shared" si="1"/>
        <v>0.023444283646888636</v>
      </c>
      <c r="K22">
        <f t="shared" si="2"/>
        <v>0</v>
      </c>
    </row>
    <row r="23" spans="1:11" ht="14.25">
      <c r="A23" t="s">
        <v>129</v>
      </c>
      <c r="B23" t="s">
        <v>91</v>
      </c>
      <c r="C23">
        <v>27.64</v>
      </c>
      <c r="D23">
        <v>27.64</v>
      </c>
      <c r="E23">
        <v>0</v>
      </c>
      <c r="F23">
        <v>1.5</v>
      </c>
      <c r="G23">
        <v>1.5</v>
      </c>
      <c r="H23">
        <v>0</v>
      </c>
      <c r="I23">
        <f t="shared" si="0"/>
        <v>-0.9457308248914617</v>
      </c>
      <c r="J23">
        <f t="shared" si="1"/>
        <v>-0.9457308248914617</v>
      </c>
      <c r="K23">
        <f t="shared" si="2"/>
        <v>0</v>
      </c>
    </row>
    <row r="24" spans="1:11" ht="14.25">
      <c r="A24" t="s">
        <v>92</v>
      </c>
      <c r="B24" t="s">
        <v>13</v>
      </c>
      <c r="C24">
        <v>23.62</v>
      </c>
      <c r="D24">
        <v>23.62</v>
      </c>
      <c r="E24">
        <v>0</v>
      </c>
      <c r="F24">
        <v>25.48</v>
      </c>
      <c r="G24">
        <v>25.48</v>
      </c>
      <c r="H24">
        <v>0</v>
      </c>
      <c r="I24">
        <f t="shared" si="0"/>
        <v>0.07874682472480946</v>
      </c>
      <c r="J24">
        <f t="shared" si="1"/>
        <v>0.07874682472480946</v>
      </c>
      <c r="K24">
        <f t="shared" si="2"/>
        <v>0</v>
      </c>
    </row>
    <row r="25" spans="1:11" ht="14.25">
      <c r="A25" t="s">
        <v>130</v>
      </c>
      <c r="B25" t="s">
        <v>94</v>
      </c>
      <c r="C25">
        <v>0.14</v>
      </c>
      <c r="D25">
        <v>0.14</v>
      </c>
      <c r="E25">
        <v>0</v>
      </c>
      <c r="F25">
        <v>0.16</v>
      </c>
      <c r="G25">
        <v>0.16</v>
      </c>
      <c r="H25">
        <v>0</v>
      </c>
      <c r="I25">
        <f t="shared" si="0"/>
        <v>0.14285714285714277</v>
      </c>
      <c r="J25">
        <f t="shared" si="1"/>
        <v>0.14285714285714277</v>
      </c>
      <c r="K25">
        <f t="shared" si="2"/>
        <v>0</v>
      </c>
    </row>
    <row r="26" spans="1:11" ht="14.25">
      <c r="A26" t="s">
        <v>125</v>
      </c>
      <c r="B26" t="s">
        <v>96</v>
      </c>
      <c r="C26">
        <v>0.14</v>
      </c>
      <c r="D26">
        <v>0.14</v>
      </c>
      <c r="E26">
        <v>0</v>
      </c>
      <c r="F26">
        <v>0.16</v>
      </c>
      <c r="G26">
        <v>0.16</v>
      </c>
      <c r="H26">
        <v>0</v>
      </c>
      <c r="I26">
        <f t="shared" si="0"/>
        <v>0.14285714285714277</v>
      </c>
      <c r="J26">
        <f t="shared" si="1"/>
        <v>0.14285714285714277</v>
      </c>
      <c r="K26">
        <f t="shared" si="2"/>
        <v>0</v>
      </c>
    </row>
    <row r="27" spans="1:11" ht="14.25">
      <c r="A27" t="s">
        <v>126</v>
      </c>
      <c r="B27" t="s">
        <v>98</v>
      </c>
      <c r="C27">
        <v>21.36</v>
      </c>
      <c r="D27">
        <v>21.36</v>
      </c>
      <c r="E27">
        <v>0</v>
      </c>
      <c r="F27">
        <v>25.32</v>
      </c>
      <c r="G27">
        <v>25.32</v>
      </c>
      <c r="H27">
        <v>0</v>
      </c>
      <c r="I27">
        <f t="shared" si="0"/>
        <v>0.18539325842696633</v>
      </c>
      <c r="J27">
        <f t="shared" si="1"/>
        <v>0.18539325842696633</v>
      </c>
      <c r="K27">
        <f t="shared" si="2"/>
        <v>0</v>
      </c>
    </row>
    <row r="28" spans="1:11" ht="14.25">
      <c r="A28" t="s">
        <v>120</v>
      </c>
      <c r="B28" t="s">
        <v>100</v>
      </c>
      <c r="C28">
        <v>20.38</v>
      </c>
      <c r="D28">
        <v>20.38</v>
      </c>
      <c r="E28">
        <v>0</v>
      </c>
      <c r="F28">
        <v>22.64</v>
      </c>
      <c r="G28">
        <v>22.64</v>
      </c>
      <c r="H28">
        <v>0</v>
      </c>
      <c r="I28">
        <f t="shared" si="0"/>
        <v>0.11089303238469096</v>
      </c>
      <c r="J28">
        <f t="shared" si="1"/>
        <v>0.11089303238469096</v>
      </c>
      <c r="K28">
        <f t="shared" si="2"/>
        <v>0</v>
      </c>
    </row>
    <row r="29" spans="1:11" ht="14.25">
      <c r="A29" t="s">
        <v>128</v>
      </c>
      <c r="B29" t="s">
        <v>102</v>
      </c>
      <c r="C29">
        <v>0.98</v>
      </c>
      <c r="D29">
        <v>0.98</v>
      </c>
      <c r="E29">
        <v>0</v>
      </c>
      <c r="F29">
        <v>1.76</v>
      </c>
      <c r="G29">
        <v>1.76</v>
      </c>
      <c r="H29">
        <v>0</v>
      </c>
      <c r="I29">
        <f t="shared" si="0"/>
        <v>0.7959183673469388</v>
      </c>
      <c r="J29">
        <f t="shared" si="1"/>
        <v>0.7959183673469388</v>
      </c>
      <c r="K29">
        <f t="shared" si="2"/>
        <v>0</v>
      </c>
    </row>
    <row r="30" spans="1:11" ht="14.25">
      <c r="A30" t="s">
        <v>125</v>
      </c>
      <c r="B30" t="s">
        <v>104</v>
      </c>
      <c r="C30">
        <v>0</v>
      </c>
      <c r="D30">
        <v>0</v>
      </c>
      <c r="E30">
        <v>0</v>
      </c>
      <c r="F30">
        <v>0.92</v>
      </c>
      <c r="G30">
        <v>0.92</v>
      </c>
      <c r="H30">
        <v>0</v>
      </c>
      <c r="I30">
        <f t="shared" si="0"/>
        <v>0</v>
      </c>
      <c r="J30">
        <f t="shared" si="1"/>
        <v>0</v>
      </c>
      <c r="K30">
        <f t="shared" si="2"/>
        <v>0</v>
      </c>
    </row>
    <row r="31" spans="1:11" ht="14.25">
      <c r="A31" t="s">
        <v>131</v>
      </c>
      <c r="B31" t="s">
        <v>132</v>
      </c>
      <c r="C31">
        <v>2.12</v>
      </c>
      <c r="D31">
        <v>2.12</v>
      </c>
      <c r="E31">
        <v>0</v>
      </c>
      <c r="F31">
        <v>0</v>
      </c>
      <c r="G31">
        <v>0</v>
      </c>
      <c r="H31">
        <v>0</v>
      </c>
      <c r="I31">
        <f t="shared" si="0"/>
        <v>-1</v>
      </c>
      <c r="J31">
        <f t="shared" si="1"/>
        <v>-1</v>
      </c>
      <c r="K31">
        <f t="shared" si="2"/>
        <v>0</v>
      </c>
    </row>
    <row r="32" spans="1:11" ht="14.25">
      <c r="A32" t="s">
        <v>125</v>
      </c>
      <c r="B32" t="s">
        <v>133</v>
      </c>
      <c r="C32">
        <v>2.12</v>
      </c>
      <c r="D32">
        <v>2.12</v>
      </c>
      <c r="E32">
        <v>0</v>
      </c>
      <c r="F32">
        <v>0</v>
      </c>
      <c r="G32">
        <v>0</v>
      </c>
      <c r="H32">
        <v>0</v>
      </c>
      <c r="I32">
        <f t="shared" si="0"/>
        <v>-1</v>
      </c>
      <c r="J32">
        <f t="shared" si="1"/>
        <v>-1</v>
      </c>
      <c r="K32">
        <f t="shared" si="2"/>
        <v>0</v>
      </c>
    </row>
    <row r="33" spans="1:11" ht="14.25">
      <c r="A33" t="s">
        <v>105</v>
      </c>
      <c r="B33" t="s">
        <v>23</v>
      </c>
      <c r="C33">
        <v>65.21</v>
      </c>
      <c r="D33">
        <v>65.21</v>
      </c>
      <c r="E33">
        <v>0</v>
      </c>
      <c r="F33">
        <v>68.72</v>
      </c>
      <c r="G33">
        <v>68.72</v>
      </c>
      <c r="H33">
        <v>0</v>
      </c>
      <c r="I33">
        <f t="shared" si="0"/>
        <v>0.05382610029136644</v>
      </c>
      <c r="J33">
        <f t="shared" si="1"/>
        <v>0.05382610029136644</v>
      </c>
      <c r="K33">
        <f t="shared" si="2"/>
        <v>0</v>
      </c>
    </row>
    <row r="34" spans="1:11" ht="14.25">
      <c r="A34" t="s">
        <v>119</v>
      </c>
      <c r="B34" t="s">
        <v>107</v>
      </c>
      <c r="C34">
        <v>65.21</v>
      </c>
      <c r="D34">
        <v>65.21</v>
      </c>
      <c r="E34">
        <v>0</v>
      </c>
      <c r="F34">
        <v>68.72</v>
      </c>
      <c r="G34">
        <v>68.72</v>
      </c>
      <c r="H34">
        <v>0</v>
      </c>
      <c r="I34">
        <f t="shared" si="0"/>
        <v>0.05382610029136644</v>
      </c>
      <c r="J34">
        <f t="shared" si="1"/>
        <v>0.05382610029136644</v>
      </c>
      <c r="K34">
        <f t="shared" si="2"/>
        <v>0</v>
      </c>
    </row>
    <row r="35" spans="1:11" ht="14.25">
      <c r="A35" t="s">
        <v>120</v>
      </c>
      <c r="B35" t="s">
        <v>109</v>
      </c>
      <c r="C35">
        <v>39.43</v>
      </c>
      <c r="D35">
        <v>39.43</v>
      </c>
      <c r="E35">
        <v>0</v>
      </c>
      <c r="F35">
        <v>40.57</v>
      </c>
      <c r="G35">
        <v>40.57</v>
      </c>
      <c r="H35">
        <v>0</v>
      </c>
      <c r="I35">
        <f t="shared" si="0"/>
        <v>0.028911995942176024</v>
      </c>
      <c r="J35">
        <f t="shared" si="1"/>
        <v>0.028911995942176024</v>
      </c>
      <c r="K35">
        <f t="shared" si="2"/>
        <v>0</v>
      </c>
    </row>
    <row r="36" spans="1:11" ht="14.25">
      <c r="A36" t="s">
        <v>128</v>
      </c>
      <c r="B36" t="s">
        <v>111</v>
      </c>
      <c r="C36">
        <v>25.78</v>
      </c>
      <c r="D36">
        <v>25.78</v>
      </c>
      <c r="E36">
        <v>0</v>
      </c>
      <c r="F36">
        <v>28.15</v>
      </c>
      <c r="G36">
        <v>28.15</v>
      </c>
      <c r="H36">
        <v>0</v>
      </c>
      <c r="I36">
        <f t="shared" si="0"/>
        <v>0.09193173002327375</v>
      </c>
      <c r="J36">
        <f t="shared" si="1"/>
        <v>0.09193173002327375</v>
      </c>
      <c r="K3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3"/>
  <sheetViews>
    <sheetView tabSelected="1" workbookViewId="0" topLeftCell="A1">
      <selection activeCell="A1" sqref="A1"/>
    </sheetView>
  </sheetViews>
  <sheetFormatPr defaultColWidth="9.00390625" defaultRowHeight="14.25"/>
  <cols>
    <col min="2" max="2" width="17.00390625" style="0" customWidth="1"/>
    <col min="3" max="3" width="16.00390625" style="0" customWidth="1"/>
  </cols>
  <sheetData>
    <row r="2" ht="14.25">
      <c r="A2" t="s">
        <v>134</v>
      </c>
    </row>
    <row r="3" ht="14.25">
      <c r="D3" t="s">
        <v>1</v>
      </c>
    </row>
    <row r="4" spans="1:4" ht="14.25">
      <c r="A4" t="s">
        <v>37</v>
      </c>
      <c r="C4" t="s">
        <v>117</v>
      </c>
      <c r="D4" t="s">
        <v>135</v>
      </c>
    </row>
    <row r="5" spans="1:2" ht="14.25">
      <c r="A5" t="s">
        <v>60</v>
      </c>
      <c r="B5" t="s">
        <v>136</v>
      </c>
    </row>
    <row r="6" spans="1:4" ht="14.25">
      <c r="A6" t="s">
        <v>32</v>
      </c>
      <c r="B6" t="s">
        <v>32</v>
      </c>
      <c r="C6" t="s">
        <v>32</v>
      </c>
      <c r="D6" t="s">
        <v>32</v>
      </c>
    </row>
    <row r="7" spans="2:3" ht="14.25">
      <c r="B7" t="s">
        <v>3</v>
      </c>
      <c r="C7">
        <v>674.63</v>
      </c>
    </row>
    <row r="8" spans="1:3" ht="14.25">
      <c r="A8" t="s">
        <v>137</v>
      </c>
      <c r="B8" t="s">
        <v>138</v>
      </c>
      <c r="C8">
        <v>533.93</v>
      </c>
    </row>
    <row r="9" spans="1:3" ht="14.25">
      <c r="A9" t="s">
        <v>139</v>
      </c>
      <c r="B9" t="s">
        <v>140</v>
      </c>
      <c r="C9">
        <v>209.74</v>
      </c>
    </row>
    <row r="10" spans="1:3" ht="14.25">
      <c r="A10" t="s">
        <v>141</v>
      </c>
      <c r="B10" t="s">
        <v>142</v>
      </c>
      <c r="C10">
        <v>158.09</v>
      </c>
    </row>
    <row r="11" spans="1:3" ht="14.25">
      <c r="A11" t="s">
        <v>143</v>
      </c>
      <c r="B11" t="s">
        <v>144</v>
      </c>
      <c r="C11">
        <v>16.28</v>
      </c>
    </row>
    <row r="12" spans="1:3" ht="14.25">
      <c r="A12" t="s">
        <v>145</v>
      </c>
      <c r="B12" t="s">
        <v>146</v>
      </c>
      <c r="C12">
        <v>26.2</v>
      </c>
    </row>
    <row r="13" spans="1:3" ht="14.25">
      <c r="A13" t="s">
        <v>147</v>
      </c>
      <c r="B13" t="s">
        <v>148</v>
      </c>
      <c r="C13">
        <v>10.83</v>
      </c>
    </row>
    <row r="14" spans="1:3" ht="14.25">
      <c r="A14" t="s">
        <v>149</v>
      </c>
      <c r="B14" t="s">
        <v>150</v>
      </c>
      <c r="C14">
        <v>70.72</v>
      </c>
    </row>
    <row r="15" spans="1:3" ht="14.25">
      <c r="A15" t="s">
        <v>151</v>
      </c>
      <c r="B15" t="s">
        <v>152</v>
      </c>
      <c r="C15">
        <v>1.5</v>
      </c>
    </row>
    <row r="16" spans="1:3" ht="14.25">
      <c r="A16" t="s">
        <v>153</v>
      </c>
      <c r="B16" t="s">
        <v>154</v>
      </c>
      <c r="C16">
        <v>40.57</v>
      </c>
    </row>
    <row r="17" spans="1:3" ht="14.25">
      <c r="A17" t="s">
        <v>155</v>
      </c>
      <c r="B17" t="s">
        <v>156</v>
      </c>
      <c r="C17">
        <v>107.31</v>
      </c>
    </row>
    <row r="18" spans="1:3" ht="14.25">
      <c r="A18" t="s">
        <v>157</v>
      </c>
      <c r="B18" t="s">
        <v>158</v>
      </c>
      <c r="C18">
        <v>9.2</v>
      </c>
    </row>
    <row r="19" spans="1:3" ht="14.25">
      <c r="A19" t="s">
        <v>159</v>
      </c>
      <c r="B19" t="s">
        <v>160</v>
      </c>
      <c r="C19">
        <v>5</v>
      </c>
    </row>
    <row r="20" spans="1:3" ht="14.25">
      <c r="A20" t="s">
        <v>161</v>
      </c>
      <c r="B20" t="s">
        <v>162</v>
      </c>
      <c r="C20">
        <v>1</v>
      </c>
    </row>
    <row r="21" spans="1:3" ht="14.25">
      <c r="A21" t="s">
        <v>163</v>
      </c>
      <c r="B21" t="s">
        <v>164</v>
      </c>
      <c r="C21">
        <v>8</v>
      </c>
    </row>
    <row r="22" spans="1:3" ht="14.25">
      <c r="A22" t="s">
        <v>165</v>
      </c>
      <c r="B22" t="s">
        <v>166</v>
      </c>
      <c r="C22">
        <v>2</v>
      </c>
    </row>
    <row r="23" spans="1:3" ht="14.25">
      <c r="A23" t="s">
        <v>167</v>
      </c>
      <c r="B23" t="s">
        <v>168</v>
      </c>
      <c r="C23">
        <v>3</v>
      </c>
    </row>
    <row r="24" spans="1:3" ht="14.25">
      <c r="A24" t="s">
        <v>169</v>
      </c>
      <c r="B24" t="s">
        <v>170</v>
      </c>
      <c r="C24">
        <v>3.2</v>
      </c>
    </row>
    <row r="25" spans="1:3" ht="14.25">
      <c r="A25" t="s">
        <v>171</v>
      </c>
      <c r="B25" t="s">
        <v>172</v>
      </c>
      <c r="C25">
        <v>7.07</v>
      </c>
    </row>
    <row r="26" spans="1:3" ht="14.25">
      <c r="A26" t="s">
        <v>173</v>
      </c>
      <c r="B26" t="s">
        <v>174</v>
      </c>
      <c r="C26">
        <v>2.7</v>
      </c>
    </row>
    <row r="27" spans="1:3" ht="14.25">
      <c r="A27" t="s">
        <v>175</v>
      </c>
      <c r="B27" t="s">
        <v>176</v>
      </c>
      <c r="C27">
        <v>47.82</v>
      </c>
    </row>
    <row r="28" spans="1:3" ht="14.25">
      <c r="A28" t="s">
        <v>177</v>
      </c>
      <c r="B28" t="s">
        <v>178</v>
      </c>
      <c r="C28">
        <v>18.32</v>
      </c>
    </row>
    <row r="29" spans="1:3" ht="14.25">
      <c r="A29" t="s">
        <v>179</v>
      </c>
      <c r="B29" t="s">
        <v>180</v>
      </c>
      <c r="C29">
        <v>27.59</v>
      </c>
    </row>
    <row r="30" spans="1:3" ht="14.25">
      <c r="A30" t="s">
        <v>181</v>
      </c>
      <c r="B30" t="s">
        <v>182</v>
      </c>
      <c r="C30">
        <v>27.43</v>
      </c>
    </row>
    <row r="31" spans="1:3" ht="14.25">
      <c r="A31" t="s">
        <v>183</v>
      </c>
      <c r="B31" t="s">
        <v>184</v>
      </c>
      <c r="C31">
        <v>0.16</v>
      </c>
    </row>
    <row r="32" spans="1:3" ht="14.25">
      <c r="A32" t="s">
        <v>185</v>
      </c>
      <c r="B32" t="s">
        <v>186</v>
      </c>
      <c r="C32">
        <v>5.8</v>
      </c>
    </row>
    <row r="33" spans="1:3" ht="14.25">
      <c r="A33" t="s">
        <v>187</v>
      </c>
      <c r="B33" t="s">
        <v>188</v>
      </c>
      <c r="C33">
        <v>5.8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189</v>
      </c>
    </row>
    <row r="3" ht="14.25">
      <c r="K3" t="s">
        <v>1</v>
      </c>
    </row>
    <row r="4" spans="1:9" ht="14.25">
      <c r="A4" t="s">
        <v>37</v>
      </c>
      <c r="C4" t="s">
        <v>116</v>
      </c>
      <c r="F4" t="s">
        <v>117</v>
      </c>
      <c r="I4" t="s">
        <v>118</v>
      </c>
    </row>
    <row r="5" spans="1:11" ht="14.25">
      <c r="A5" t="s">
        <v>60</v>
      </c>
      <c r="B5" t="s">
        <v>61</v>
      </c>
      <c r="C5" t="s">
        <v>3</v>
      </c>
      <c r="D5" t="s">
        <v>113</v>
      </c>
      <c r="E5" t="s">
        <v>114</v>
      </c>
      <c r="F5" t="s">
        <v>3</v>
      </c>
      <c r="G5" t="s">
        <v>113</v>
      </c>
      <c r="H5" t="s">
        <v>114</v>
      </c>
      <c r="I5" t="s">
        <v>3</v>
      </c>
      <c r="J5" t="s">
        <v>113</v>
      </c>
      <c r="K5" t="s">
        <v>114</v>
      </c>
    </row>
    <row r="6" spans="1:11" ht="14.2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4.2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1">
      <selection activeCell="A1" sqref="A1"/>
    </sheetView>
  </sheetViews>
  <sheetFormatPr defaultColWidth="9.00390625" defaultRowHeight="14.25"/>
  <sheetData>
    <row r="2" ht="14.25">
      <c r="A2" t="s">
        <v>190</v>
      </c>
    </row>
    <row r="3" ht="14.25">
      <c r="C3" t="s">
        <v>1</v>
      </c>
    </row>
    <row r="4" spans="1:3" ht="14.25">
      <c r="A4" t="s">
        <v>191</v>
      </c>
      <c r="B4" t="s">
        <v>50</v>
      </c>
      <c r="C4" t="s">
        <v>135</v>
      </c>
    </row>
    <row r="5" spans="1:2" ht="14.25">
      <c r="A5" t="s">
        <v>192</v>
      </c>
      <c r="B5" t="s">
        <v>193</v>
      </c>
    </row>
    <row r="6" spans="1:2" ht="14.25">
      <c r="A6" t="s">
        <v>194</v>
      </c>
      <c r="B6" t="s">
        <v>193</v>
      </c>
    </row>
    <row r="7" spans="1:2" ht="14.25">
      <c r="A7" t="s">
        <v>195</v>
      </c>
      <c r="B7" t="s">
        <v>193</v>
      </c>
    </row>
    <row r="8" spans="1:2" ht="14.25">
      <c r="A8" t="s">
        <v>196</v>
      </c>
      <c r="B8" t="s">
        <v>193</v>
      </c>
    </row>
    <row r="9" spans="1:2" ht="14.25">
      <c r="A9" t="s">
        <v>197</v>
      </c>
      <c r="B9" t="s">
        <v>193</v>
      </c>
    </row>
    <row r="10" spans="1:2" ht="14.25">
      <c r="A10" t="s">
        <v>198</v>
      </c>
      <c r="B10" t="s">
        <v>193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2018-04-07T07:53:00Z</dcterms:created>
  <dcterms:modified xsi:type="dcterms:W3CDTF">2018-04-07T07:53:00Z</dcterms:modified>
  <cp:category/>
  <cp:version/>
  <cp:contentType/>
  <cp:contentStatus/>
</cp:coreProperties>
</file>