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475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4">#N/A</definedName>
    <definedName name="_xlnm.Print_Area" localSheetId="0">#N/A</definedName>
    <definedName name="_xlnm.Print_Area" localSheetId="1">#N/A</definedName>
    <definedName name="_xlnm.Print_Area" localSheetId="6">#N/A</definedName>
    <definedName name="_xlnm.Print_Area" localSheetId="2">#N/A</definedName>
    <definedName name="_xlnm.Print_Area" localSheetId="7">#N/A</definedName>
    <definedName name="_xlnm.Print_Area" localSheetId="5">#N/A</definedName>
    <definedName name="_xlnm.Print_Area" localSheetId="3">#N/A</definedName>
  </definedNames>
  <calcPr fullCalcOnLoad="1"/>
</workbook>
</file>

<file path=xl/sharedStrings.xml><?xml version="1.0" encoding="utf-8"?>
<sst xmlns="http://schemas.openxmlformats.org/spreadsheetml/2006/main" count="440" uniqueCount="256">
  <si>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</si>
  <si>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</si>
  <si>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</si>
  <si>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</si>
  <si>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</si>
  <si>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</si>
  <si>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</si>
  <si>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</si>
  <si>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</si>
  <si>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</si>
  <si>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</si>
  <si>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</si>
  <si>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</si>
  <si>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</si>
  <si>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</si>
  <si>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</si>
  <si>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</si>
  <si>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</si>
  <si>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</si>
  <si>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</si>
  <si>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</si>
  <si>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</si>
  <si>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</si>
  <si>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</si>
  <si>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</si>
  <si>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</si>
  <si>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</si>
  <si>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</si>
  <si>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</si>
  <si>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</si>
  <si>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</si>
  <si>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</si>
  <si>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</si>
  <si>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**</t>
  </si>
  <si>
    <t>合计</t>
  </si>
  <si>
    <t>中共晋中市委晋中市人民政府信访局</t>
  </si>
  <si>
    <t>中共晋中市委晋中市人民政府信访局2018年预算收支总表</t>
  </si>
  <si>
    <t>单位：万元</t>
  </si>
  <si>
    <t>收入</t>
  </si>
  <si>
    <t>支出</t>
  </si>
  <si>
    <t>项目</t>
  </si>
  <si>
    <t>预算数</t>
  </si>
  <si>
    <t>预算数</t>
  </si>
  <si>
    <t>2017年</t>
  </si>
  <si>
    <t>2018年</t>
  </si>
  <si>
    <t>2018年比2017年增减%</t>
  </si>
  <si>
    <t>2018年比2017年增减%</t>
  </si>
  <si>
    <t>一、公共财政预算</t>
  </si>
  <si>
    <t>一般公共服务支出</t>
  </si>
  <si>
    <t>二、纳入预算管理的政府性基金收入</t>
  </si>
  <si>
    <t>外交支出</t>
  </si>
  <si>
    <t>三、纳入专户管理的资金</t>
  </si>
  <si>
    <t>国防支出</t>
  </si>
  <si>
    <t>四、其他各项收入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</si>
  <si>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</si>
  <si>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</si>
  <si>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</si>
  <si>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</si>
  <si>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</si>
  <si>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</si>
  <si>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</si>
  <si>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</si>
  <si>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</si>
  <si>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</si>
  <si>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</si>
  <si>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</si>
  <si>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</si>
  <si>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</si>
  <si>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</si>
  <si>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</si>
  <si>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</si>
  <si>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</si>
  <si>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</si>
  <si>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</si>
  <si>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</si>
  <si>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</si>
  <si>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</si>
  <si>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</si>
  <si>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</si>
  <si>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</si>
  <si>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</si>
  <si>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中共晋中市委晋中市人民政府信访局2018年财政拨款收支总表</t>
  </si>
  <si>
    <t>项目</t>
  </si>
  <si>
    <t>金额</t>
  </si>
  <si>
    <t>项目</t>
  </si>
  <si>
    <t>金额</t>
  </si>
  <si>
    <t>小计</t>
  </si>
  <si>
    <t>一般公共预算</t>
  </si>
  <si>
    <t>政府性基金预算</t>
  </si>
  <si>
    <t>一、一般公共预算</t>
  </si>
  <si>
    <t>一般公共服务支出</t>
  </si>
  <si>
    <t>二、政府性基金预算</t>
  </si>
  <si>
    <t>外交支出</t>
  </si>
  <si>
    <t>中共晋中市委晋中市人民政府信访局2018年部门预算收入总表</t>
  </si>
  <si>
    <t>项目</t>
  </si>
  <si>
    <t>本年收入合计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</si>
  <si>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</si>
  <si>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</si>
  <si>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</si>
  <si>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</si>
  <si>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</si>
  <si>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</si>
  <si>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**</t>
  </si>
  <si>
    <t>合计</t>
  </si>
  <si>
    <t>201</t>
  </si>
  <si>
    <t>一般公共服务支出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</si>
  <si>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</si>
  <si>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</si>
  <si>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</si>
  <si>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</si>
  <si>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  2013105</t>
  </si>
  <si>
    <t xml:space="preserve">    专项业务（党委办公厅（室）及相关机构事务）</t>
  </si>
  <si>
    <t xml:space="preserve">    2013150</t>
  </si>
  <si>
    <t xml:space="preserve">    事业运行（党委办公厅（室）及相关机构事务）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</si>
  <si>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</si>
  <si>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</si>
  <si>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</si>
  <si>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</si>
  <si>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</si>
  <si>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</si>
  <si>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</si>
  <si>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</si>
  <si>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</si>
  <si>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</si>
  <si>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</si>
  <si>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</si>
  <si>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</si>
  <si>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</si>
  <si>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</si>
  <si>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</si>
  <si>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</si>
  <si>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</si>
  <si>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</si>
  <si>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</si>
  <si>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</si>
  <si>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</si>
  <si>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</si>
  <si>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</si>
  <si>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</si>
  <si>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</si>
  <si>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</si>
  <si>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</si>
  <si>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</si>
  <si>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</si>
  <si>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中共晋中市委晋中市人民政府信访局2018年部门预算支出总表</t>
  </si>
  <si>
    <t>本年支出合计</t>
  </si>
  <si>
    <t>基本支出</t>
  </si>
  <si>
    <t>项目支出</t>
  </si>
  <si>
    <t>中共晋中市委晋中市人民政府信访局2018年一般公共预算支出预算表</t>
  </si>
  <si>
    <t>2017年预算数</t>
  </si>
  <si>
    <t>2018年预算数</t>
  </si>
  <si>
    <t>2018年比2017年预算数增减%</t>
  </si>
  <si>
    <t>科目名称</t>
  </si>
  <si>
    <t>合计</t>
  </si>
  <si>
    <t>基本支出</t>
  </si>
  <si>
    <t>项目支出</t>
  </si>
  <si>
    <t>项目支出</t>
  </si>
  <si>
    <t>合计</t>
  </si>
  <si>
    <t>一般公共服务支出</t>
  </si>
  <si>
    <t xml:space="preserve">  31</t>
  </si>
  <si>
    <t xml:space="preserve">  党委办公厅（室）及相关机构事务</t>
  </si>
  <si>
    <t xml:space="preserve">    01</t>
  </si>
  <si>
    <t xml:space="preserve">    行政运行（党委办公厅（室）及相关机构事务）</t>
  </si>
  <si>
    <t xml:space="preserve">    05</t>
  </si>
  <si>
    <t xml:space="preserve">    专项业务（党委办公厅（室）及相关机构事务）</t>
  </si>
  <si>
    <t xml:space="preserve">    50</t>
  </si>
  <si>
    <t xml:space="preserve">    事业运行（党委办公厅（室）及相关机构事务）</t>
  </si>
  <si>
    <t>社会保障和就业支出</t>
  </si>
  <si>
    <t xml:space="preserve">  05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</si>
  <si>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</si>
  <si>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</si>
  <si>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</si>
  <si>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  06</t>
  </si>
  <si>
    <t xml:space="preserve">    机关事业单位职业年金缴费支出</t>
  </si>
  <si>
    <t>医疗卫生与计划生育支出</t>
  </si>
  <si>
    <t xml:space="preserve">  07</t>
  </si>
  <si>
    <t xml:space="preserve">  计划生育事务</t>
  </si>
  <si>
    <t xml:space="preserve">    99</t>
  </si>
  <si>
    <t xml:space="preserve">    其他计划生育事务支出</t>
  </si>
  <si>
    <t xml:space="preserve">  11</t>
  </si>
  <si>
    <t xml:space="preserve">  行政事业单位医疗</t>
  </si>
  <si>
    <t xml:space="preserve">    行政单位医疗</t>
  </si>
  <si>
    <t xml:space="preserve">    02</t>
  </si>
  <si>
    <t xml:space="preserve">    事业单位医疗</t>
  </si>
  <si>
    <t xml:space="preserve">    其他行政事业单位医疗支出</t>
  </si>
  <si>
    <t xml:space="preserve">  13</t>
  </si>
  <si>
    <t xml:space="preserve">  医疗救助</t>
  </si>
  <si>
    <t xml:space="preserve">    其他医疗救助支出</t>
  </si>
  <si>
    <t>住房保障支出</t>
  </si>
  <si>
    <t xml:space="preserve">  02</t>
  </si>
  <si>
    <t xml:space="preserve">  住房改革支出</t>
  </si>
  <si>
    <t xml:space="preserve">    住房公积金</t>
  </si>
  <si>
    <t xml:space="preserve">    提租补贴</t>
  </si>
  <si>
    <t>中共晋中市委晋中市人民政府信访局2018年一般公共预算安排基本支出分经济科目表</t>
  </si>
  <si>
    <t>2018年预算数</t>
  </si>
  <si>
    <t>备注</t>
  </si>
  <si>
    <t>经济科目名称</t>
  </si>
  <si>
    <t>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</si>
  <si>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</si>
  <si>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</si>
  <si>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</si>
  <si>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</si>
  <si>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</si>
  <si>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</si>
  <si>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</si>
  <si>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</si>
  <si>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</si>
  <si>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</si>
  <si>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</si>
  <si>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</si>
  <si>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</si>
  <si>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</si>
  <si>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</si>
  <si>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</si>
  <si>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</si>
  <si>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</si>
  <si>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</si>
  <si>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</si>
  <si>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</si>
  <si>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</si>
  <si>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</si>
  <si>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</si>
  <si>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</si>
  <si>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</si>
  <si>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</si>
  <si>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</si>
  <si>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</si>
  <si>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</si>
  <si>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</si>
  <si>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</si>
  <si>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</si>
  <si>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</si>
  <si>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>2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</si>
  <si>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</si>
  <si>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</si>
  <si>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</si>
  <si>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</si>
  <si>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</si>
  <si>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</si>
  <si>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</si>
  <si>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</si>
  <si>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</si>
  <si>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</si>
  <si>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</si>
  <si>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</si>
  <si>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</si>
  <si>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</si>
  <si>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</si>
  <si>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</si>
  <si>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</si>
  <si>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</si>
  <si>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</si>
  <si>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</si>
  <si>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</si>
  <si>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</si>
  <si>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中共晋中市委晋中市人民政府信访局2018年政府性基金预算支出预算表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</si>
</sst>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#,##0.00"/>
    <numFmt numFmtId="178" formatCode="0.00%"/>
    <numFmt numFmtId="179" formatCode="#,##0"/>
    <numFmt numFmtId="180" formatCode="* #,##0.0;* -#,##0.0;* &quot;&quot;??;@"/>
    <numFmt numFmtId="181" formatCode="0.00_ "/>
    <numFmt numFmtId="182" formatCode="#,##0.00;-#,##0.00"/>
  </numFmts>
  <fonts count="5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176" fontId="0" fillId="0" borderId="1" xfId="0" applyNumberFormat="1" applyBorder="1" applyAlignment="1" applyProtection="1">
      <alignment horizontal="left" vertical="center"/>
      <protection/>
    </xf>
    <xf numFmtId="177" fontId="0" fillId="0" borderId="4" xfId="0" applyNumberFormat="1" applyBorder="1" applyAlignment="1" applyProtection="1">
      <alignment horizontal="right" vertical="center"/>
      <protection/>
    </xf>
    <xf numFmtId="177" fontId="0" fillId="0" borderId="1" xfId="0" applyNumberForma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1" fillId="0" borderId="2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0" fillId="0" borderId="1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0" fillId="0" borderId="4" xfId="0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176" fontId="1" fillId="0" borderId="1" xfId="0" applyNumberFormat="1" applyFont="1" applyBorder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horizontal="right" vertical="center"/>
      <protection/>
    </xf>
    <xf numFmtId="178" fontId="1" fillId="0" borderId="3" xfId="0" applyNumberFormat="1" applyFont="1" applyBorder="1" applyAlignment="1" applyProtection="1">
      <alignment horizontal="right" vertical="center"/>
      <protection/>
    </xf>
    <xf numFmtId="177" fontId="1" fillId="0" borderId="1" xfId="0" applyNumberFormat="1" applyFont="1" applyBorder="1" applyAlignment="1" applyProtection="1">
      <alignment horizontal="left" vertical="center"/>
      <protection/>
    </xf>
    <xf numFmtId="176" fontId="1" fillId="0" borderId="1" xfId="0" applyNumberFormat="1" applyFont="1" applyBorder="1" applyAlignment="1" applyProtection="1">
      <alignment horizontal="left" vertical="center"/>
      <protection/>
    </xf>
    <xf numFmtId="177" fontId="1" fillId="0" borderId="8" xfId="0" applyNumberFormat="1" applyFont="1" applyBorder="1" applyAlignment="1" applyProtection="1">
      <alignment horizontal="left" vertical="center"/>
      <protection/>
    </xf>
    <xf numFmtId="177" fontId="1" fillId="0" borderId="9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177" fontId="1" fillId="0" borderId="2" xfId="0" applyNumberFormat="1" applyFont="1" applyBorder="1" applyAlignment="1" applyProtection="1">
      <alignment horizontal="right" vertical="center"/>
      <protection/>
    </xf>
    <xf numFmtId="177" fontId="1" fillId="0" borderId="2" xfId="0" applyNumberFormat="1" applyFont="1" applyBorder="1" applyAlignment="1" applyProtection="1">
      <alignment horizontal="right" vertical="center" wrapText="1"/>
      <protection/>
    </xf>
    <xf numFmtId="0" fontId="1" fillId="0" borderId="11" xfId="0" applyFont="1" applyBorder="1" applyAlignment="1" applyProtection="1">
      <alignment vertical="center"/>
      <protection/>
    </xf>
    <xf numFmtId="176" fontId="1" fillId="0" borderId="8" xfId="0" applyNumberFormat="1" applyFont="1" applyBorder="1" applyAlignment="1" applyProtection="1">
      <alignment horizontal="left" vertical="center"/>
      <protection/>
    </xf>
    <xf numFmtId="176" fontId="1" fillId="0" borderId="8" xfId="0" applyNumberFormat="1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/>
      <protection/>
    </xf>
    <xf numFmtId="177" fontId="1" fillId="0" borderId="12" xfId="0" applyNumberFormat="1" applyFont="1" applyBorder="1" applyAlignment="1" applyProtection="1">
      <alignment horizontal="right" vertical="center"/>
      <protection/>
    </xf>
    <xf numFmtId="0" fontId="1" fillId="0" borderId="4" xfId="0" applyFont="1" applyBorder="1" applyAlignment="1" applyProtection="1">
      <alignment vertical="center"/>
      <protection/>
    </xf>
    <xf numFmtId="179" fontId="1" fillId="0" borderId="4" xfId="0" applyNumberFormat="1" applyFont="1" applyBorder="1" applyAlignment="1" applyProtection="1">
      <alignment horizontal="right" vertical="center"/>
      <protection/>
    </xf>
    <xf numFmtId="179" fontId="1" fillId="0" borderId="13" xfId="0" applyNumberFormat="1" applyFont="1" applyBorder="1" applyAlignment="1" applyProtection="1">
      <alignment horizontal="right" vertical="center"/>
      <protection/>
    </xf>
    <xf numFmtId="177" fontId="1" fillId="0" borderId="1" xfId="0" applyNumberFormat="1" applyFont="1" applyBorder="1" applyAlignment="1" applyProtection="1">
      <alignment horizontal="right" vertical="center" wrapText="1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177" fontId="1" fillId="0" borderId="12" xfId="0" applyNumberFormat="1" applyFont="1" applyBorder="1" applyAlignment="1" applyProtection="1">
      <alignment horizontal="right" vertical="center" wrapText="1"/>
      <protection/>
    </xf>
    <xf numFmtId="177" fontId="1" fillId="0" borderId="14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" fillId="0" borderId="8" xfId="0" applyFont="1" applyBorder="1" applyAlignment="1" applyProtection="1">
      <alignment horizontal="left" vertical="center"/>
      <protection/>
    </xf>
    <xf numFmtId="178" fontId="1" fillId="0" borderId="1" xfId="0" applyNumberFormat="1" applyFont="1" applyBorder="1" applyAlignment="1" applyProtection="1">
      <alignment horizontal="right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177" fontId="1" fillId="0" borderId="4" xfId="0" applyNumberFormat="1" applyFont="1" applyBorder="1" applyAlignment="1" applyProtection="1">
      <alignment horizontal="left" vertical="center"/>
      <protection/>
    </xf>
    <xf numFmtId="177" fontId="0" fillId="0" borderId="12" xfId="0" applyNumberFormat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0" fillId="0" borderId="8" xfId="0" applyBorder="1" applyAlignment="1" applyProtection="1">
      <alignment horizontal="centerContinuous" vertical="center"/>
      <protection/>
    </xf>
    <xf numFmtId="176" fontId="0" fillId="0" borderId="14" xfId="0" applyNumberFormat="1" applyBorder="1" applyAlignment="1" applyProtection="1">
      <alignment horizontal="centerContinuous" vertical="center"/>
      <protection/>
    </xf>
    <xf numFmtId="180" fontId="0" fillId="0" borderId="8" xfId="0" applyNumberFormat="1" applyBorder="1" applyAlignment="1" applyProtection="1">
      <alignment horizontal="center" vertical="center"/>
      <protection/>
    </xf>
    <xf numFmtId="180" fontId="0" fillId="0" borderId="8" xfId="0" applyNumberForma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 wrapText="1"/>
      <protection/>
    </xf>
    <xf numFmtId="176" fontId="0" fillId="0" borderId="8" xfId="0" applyNumberForma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8" xfId="0" applyNumberFormat="1" applyBorder="1" applyAlignment="1" applyProtection="1">
      <alignment horizontal="left" vertical="center" wrapText="1"/>
      <protection/>
    </xf>
    <xf numFmtId="176" fontId="0" fillId="0" borderId="1" xfId="0" applyNumberFormat="1" applyBorder="1" applyAlignment="1" applyProtection="1">
      <alignment horizontal="left" vertical="center" wrapText="1"/>
      <protection/>
    </xf>
    <xf numFmtId="177" fontId="0" fillId="0" borderId="11" xfId="0" applyNumberFormat="1" applyBorder="1" applyAlignment="1" applyProtection="1">
      <alignment horizontal="right" vertical="center"/>
      <protection/>
    </xf>
    <xf numFmtId="177" fontId="0" fillId="0" borderId="8" xfId="0" applyNumberFormat="1" applyBorder="1" applyAlignment="1" applyProtection="1">
      <alignment horizontal="right" vertical="center"/>
      <protection/>
    </xf>
    <xf numFmtId="177" fontId="0" fillId="0" borderId="1" xfId="0" applyNumberFormat="1" applyBorder="1" applyAlignment="1" applyProtection="1">
      <alignment horizontal="right" vertical="center" wrapText="1"/>
      <protection/>
    </xf>
    <xf numFmtId="176" fontId="0" fillId="0" borderId="0" xfId="0" applyNumberFormat="1" applyAlignment="1" applyProtection="1">
      <alignment/>
      <protection/>
    </xf>
    <xf numFmtId="180" fontId="0" fillId="0" borderId="1" xfId="0" applyNumberFormat="1" applyBorder="1" applyAlignment="1" applyProtection="1">
      <alignment horizontal="center" vertical="center" wrapText="1"/>
      <protection/>
    </xf>
    <xf numFmtId="180" fontId="0" fillId="0" borderId="1" xfId="0" applyNumberFormat="1" applyBorder="1" applyAlignment="1" applyProtection="1">
      <alignment horizontal="centerContinuous" vertical="center"/>
      <protection/>
    </xf>
    <xf numFmtId="180" fontId="0" fillId="0" borderId="8" xfId="0" applyNumberFormat="1" applyBorder="1" applyAlignment="1" applyProtection="1">
      <alignment horizontal="centerContinuous" vertical="center"/>
      <protection/>
    </xf>
    <xf numFmtId="0" fontId="0" fillId="0" borderId="2" xfId="0" applyBorder="1" applyAlignment="1" applyProtection="1">
      <alignment horizontal="centerContinuous" vertical="center"/>
      <protection/>
    </xf>
    <xf numFmtId="176" fontId="0" fillId="0" borderId="1" xfId="0" applyNumberFormat="1" applyBorder="1" applyAlignment="1" applyProtection="1">
      <alignment horizontal="center" vertical="center" wrapText="1"/>
      <protection/>
    </xf>
    <xf numFmtId="181" fontId="0" fillId="0" borderId="12" xfId="0" applyNumberFormat="1" applyBorder="1" applyAlignment="1" applyProtection="1">
      <alignment horizontal="center" vertical="center" wrapText="1"/>
      <protection/>
    </xf>
    <xf numFmtId="180" fontId="0" fillId="0" borderId="12" xfId="0" applyNumberFormat="1" applyBorder="1" applyAlignment="1" applyProtection="1">
      <alignment horizontal="center" vertical="center" wrapText="1"/>
      <protection/>
    </xf>
    <xf numFmtId="181" fontId="0" fillId="0" borderId="1" xfId="0" applyNumberFormat="1" applyBorder="1" applyAlignment="1" applyProtection="1">
      <alignment horizontal="center" vertical="center" wrapText="1"/>
      <protection/>
    </xf>
    <xf numFmtId="178" fontId="0" fillId="0" borderId="11" xfId="0" applyNumberFormat="1" applyBorder="1" applyAlignment="1" applyProtection="1">
      <alignment horizontal="right" vertical="center" wrapText="1"/>
      <protection/>
    </xf>
    <xf numFmtId="178" fontId="0" fillId="0" borderId="8" xfId="0" applyNumberFormat="1" applyBorder="1" applyAlignment="1" applyProtection="1">
      <alignment horizontal="right" vertical="center" wrapText="1"/>
      <protection/>
    </xf>
    <xf numFmtId="178" fontId="0" fillId="0" borderId="1" xfId="0" applyNumberFormat="1" applyBorder="1" applyAlignment="1" applyProtection="1">
      <alignment horizontal="right" vertical="center" wrapText="1"/>
      <protection/>
    </xf>
    <xf numFmtId="180" fontId="0" fillId="0" borderId="1" xfId="0" applyNumberForma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left" vertical="center" wrapText="1"/>
      <protection/>
    </xf>
    <xf numFmtId="182" fontId="0" fillId="0" borderId="1" xfId="0" applyNumberFormat="1" applyBorder="1" applyAlignment="1" applyProtection="1">
      <alignment horizontal="right" vertical="center" wrapText="1"/>
      <protection/>
    </xf>
    <xf numFmtId="176" fontId="0" fillId="0" borderId="4" xfId="0" applyNumberFormat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16384" width="9.16015625" style="0" customWidth="1"/>
  </cols>
  <sheetData>
    <row r="1" spans="1:30" ht="1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30" ht="22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6"/>
      <c r="Y3" s="6"/>
      <c r="Z3" s="6"/>
      <c r="AA3" s="6"/>
      <c r="AB3" s="6"/>
      <c r="AC3" s="6"/>
      <c r="AD3" s="7" t="s">
        <v>1</v>
      </c>
    </row>
    <row r="4" spans="1:30" ht="31.5" customHeight="1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9" t="s">
        <v>23</v>
      </c>
      <c r="W4" s="9" t="s">
        <v>24</v>
      </c>
      <c r="X4" s="9" t="s">
        <v>25</v>
      </c>
      <c r="Y4" s="9" t="s">
        <v>26</v>
      </c>
      <c r="Z4" s="9" t="s">
        <v>27</v>
      </c>
      <c r="AA4" s="9" t="s">
        <v>28</v>
      </c>
      <c r="AB4" s="9" t="s">
        <v>29</v>
      </c>
      <c r="AC4" s="10" t="s">
        <v>30</v>
      </c>
      <c r="AD4" s="9" t="s">
        <v>31</v>
      </c>
    </row>
    <row r="5" spans="1:30" ht="13.5" customHeight="1">
      <c r="A5" s="11" t="s">
        <v>32</v>
      </c>
      <c r="B5" s="11" t="s">
        <v>32</v>
      </c>
      <c r="C5" s="11" t="s">
        <v>32</v>
      </c>
      <c r="D5" s="11" t="s">
        <v>32</v>
      </c>
      <c r="E5" s="11" t="s">
        <v>32</v>
      </c>
      <c r="F5" s="11" t="s">
        <v>32</v>
      </c>
      <c r="G5" s="11" t="s">
        <v>32</v>
      </c>
      <c r="H5" s="11" t="s">
        <v>32</v>
      </c>
      <c r="I5" s="11" t="s">
        <v>32</v>
      </c>
      <c r="J5" s="11" t="s">
        <v>32</v>
      </c>
      <c r="K5" s="11" t="s">
        <v>32</v>
      </c>
      <c r="L5" s="11" t="s">
        <v>32</v>
      </c>
      <c r="M5" s="11" t="s">
        <v>32</v>
      </c>
      <c r="N5" s="11" t="s">
        <v>32</v>
      </c>
      <c r="O5" s="11" t="s">
        <v>32</v>
      </c>
      <c r="P5" s="11" t="s">
        <v>32</v>
      </c>
      <c r="Q5" s="11" t="s">
        <v>32</v>
      </c>
      <c r="R5" s="11" t="s">
        <v>32</v>
      </c>
      <c r="S5" s="11" t="s">
        <v>32</v>
      </c>
      <c r="T5" s="11" t="s">
        <v>32</v>
      </c>
      <c r="U5" s="11" t="s">
        <v>32</v>
      </c>
      <c r="V5" s="11" t="s">
        <v>32</v>
      </c>
      <c r="W5" s="11" t="s">
        <v>32</v>
      </c>
      <c r="X5" s="11" t="s">
        <v>32</v>
      </c>
      <c r="Y5" s="11" t="s">
        <v>32</v>
      </c>
      <c r="Z5" s="11" t="s">
        <v>32</v>
      </c>
      <c r="AA5" s="11" t="s">
        <v>32</v>
      </c>
      <c r="AB5" s="11" t="s">
        <v>32</v>
      </c>
      <c r="AC5" s="11" t="s">
        <v>32</v>
      </c>
      <c r="AD5" s="12" t="s">
        <v>33</v>
      </c>
    </row>
    <row r="6" spans="1:30" ht="18.75" customHeight="1">
      <c r="A6" s="13" t="s">
        <v>34</v>
      </c>
      <c r="B6" s="14">
        <v>566.18</v>
      </c>
      <c r="C6" s="15">
        <v>483.47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45.71</v>
      </c>
      <c r="K6" s="15">
        <v>0</v>
      </c>
      <c r="L6" s="15">
        <v>10.18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26.82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</row>
    <row r="7" spans="1:30" ht="18.75" customHeight="1">
      <c r="A7" s="13" t="s">
        <v>35</v>
      </c>
      <c r="B7" s="14">
        <v>566.18</v>
      </c>
      <c r="C7" s="15">
        <v>483.47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45.71</v>
      </c>
      <c r="K7" s="15">
        <v>0</v>
      </c>
      <c r="L7" s="15">
        <v>10.18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26.82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</row>
    <row r="8" spans="1:30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3:30" ht="9.75" customHeight="1">
      <c r="C14" s="1"/>
      <c r="O14" s="1"/>
      <c r="V14" s="1"/>
      <c r="W14" s="1"/>
      <c r="X14" s="1"/>
      <c r="Y14" s="1"/>
      <c r="Z14" s="1"/>
      <c r="AA14" s="1"/>
      <c r="AB14" s="1"/>
      <c r="AC14" s="1"/>
      <c r="AD14" s="1"/>
    </row>
    <row r="15" spans="3:29" ht="9.75" customHeight="1">
      <c r="C15" s="1"/>
      <c r="O15" s="1"/>
      <c r="W15" s="1"/>
      <c r="X15" s="1"/>
      <c r="Y15" s="1"/>
      <c r="Z15" s="1"/>
      <c r="AA15" s="1"/>
      <c r="AB15" s="1"/>
      <c r="AC15" s="1"/>
    </row>
    <row r="16" spans="14:29" ht="9.75" customHeight="1">
      <c r="N16" s="1"/>
      <c r="O16" s="1"/>
      <c r="W16" s="1"/>
      <c r="X16" s="1"/>
      <c r="Y16" s="1"/>
      <c r="Z16" s="1"/>
      <c r="AA16" s="1"/>
      <c r="AB16" s="1"/>
      <c r="AC16" s="1"/>
    </row>
    <row r="17" spans="14:29" ht="12.75" customHeight="1">
      <c r="N17" s="1"/>
      <c r="V17" s="1"/>
      <c r="W17" s="1"/>
      <c r="AA17" s="1"/>
      <c r="AB17" s="1"/>
      <c r="AC17" s="1"/>
    </row>
    <row r="18" spans="23:29" ht="12.75" customHeight="1">
      <c r="W18" s="1"/>
      <c r="AA18" s="1"/>
      <c r="AC18" s="1"/>
    </row>
    <row r="19" ht="12.75" customHeight="1">
      <c r="V19" s="1"/>
    </row>
    <row r="20" spans="24:29" ht="9.75" customHeight="1">
      <c r="X20" s="1"/>
      <c r="Y20" s="1"/>
      <c r="Z20" s="1"/>
      <c r="AA20" s="1"/>
      <c r="AB20" s="1"/>
      <c r="AC20" s="1"/>
    </row>
    <row r="21" spans="24:29" ht="9.75" customHeight="1">
      <c r="X21" s="1"/>
      <c r="Y21" s="1"/>
      <c r="Z21" s="1"/>
      <c r="AA21" s="1"/>
      <c r="AB21" s="1"/>
      <c r="AC21" s="1"/>
    </row>
  </sheetData>
  <sheetProtection/>
  <printOptions/>
  <pageMargins left="0.7499062639521802" right="0.7499062639521802" top="0.9998749560258521" bottom="0.9998749560258521" header="0.49993747801292604" footer="0.4999374780129260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16384" width="9.16015625" style="0" customWidth="1"/>
  </cols>
  <sheetData>
    <row r="1" spans="1:255" ht="18.75" customHeight="1">
      <c r="A1" s="16"/>
      <c r="B1" s="16"/>
      <c r="C1" s="16"/>
      <c r="D1" s="16"/>
      <c r="E1" s="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2.5" customHeight="1">
      <c r="A2" s="18" t="s">
        <v>36</v>
      </c>
      <c r="B2" s="18"/>
      <c r="C2" s="18"/>
      <c r="D2" s="18"/>
      <c r="E2" s="18"/>
      <c r="F2" s="19"/>
      <c r="G2" s="19"/>
      <c r="H2" s="1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0.25" customHeight="1">
      <c r="A3" s="3"/>
      <c r="B3" s="16"/>
      <c r="C3" s="16"/>
      <c r="D3" s="16"/>
      <c r="G3" s="1"/>
      <c r="H3" s="4" t="s">
        <v>37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20.25" customHeight="1">
      <c r="A4" s="20" t="s">
        <v>38</v>
      </c>
      <c r="B4" s="21"/>
      <c r="C4" s="21"/>
      <c r="D4" s="21"/>
      <c r="E4" s="20" t="s">
        <v>39</v>
      </c>
      <c r="F4" s="22"/>
      <c r="G4" s="22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20.25" customHeight="1">
      <c r="A5" s="8" t="s">
        <v>40</v>
      </c>
      <c r="B5" s="23" t="s">
        <v>41</v>
      </c>
      <c r="C5" s="24"/>
      <c r="D5" s="25"/>
      <c r="E5" s="8" t="s">
        <v>40</v>
      </c>
      <c r="F5" s="26" t="s">
        <v>42</v>
      </c>
      <c r="G5" s="22"/>
      <c r="H5" s="2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20.25" customHeight="1">
      <c r="A6" s="8"/>
      <c r="B6" s="12" t="s">
        <v>43</v>
      </c>
      <c r="C6" s="27" t="s">
        <v>44</v>
      </c>
      <c r="D6" s="28" t="s">
        <v>45</v>
      </c>
      <c r="E6" s="8"/>
      <c r="F6" s="12" t="s">
        <v>43</v>
      </c>
      <c r="G6" s="27" t="s">
        <v>44</v>
      </c>
      <c r="H6" s="9" t="s">
        <v>46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20.25" customHeight="1">
      <c r="A7" s="29" t="s">
        <v>47</v>
      </c>
      <c r="B7" s="30">
        <v>619.34</v>
      </c>
      <c r="C7" s="30">
        <v>566.18</v>
      </c>
      <c r="D7" s="31">
        <f>IF(B7&gt;0,(C7-B7)/B7,0)</f>
        <v>-0.08583330642296651</v>
      </c>
      <c r="E7" s="32" t="s">
        <v>48</v>
      </c>
      <c r="F7" s="15">
        <v>483.41</v>
      </c>
      <c r="G7" s="15">
        <v>483.47</v>
      </c>
      <c r="H7" s="31">
        <f>IF(F7&gt;0,(G7-F7)/F7,0)</f>
        <v>0.00012411824331313434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20.25" customHeight="1">
      <c r="A8" s="33" t="s">
        <v>49</v>
      </c>
      <c r="B8" s="30">
        <v>0</v>
      </c>
      <c r="C8" s="30">
        <v>0</v>
      </c>
      <c r="D8" s="31">
        <f>IF(B8&gt;0,(C8-B8)/B8,0)</f>
        <v>0</v>
      </c>
      <c r="E8" s="32" t="s">
        <v>50</v>
      </c>
      <c r="F8" s="15">
        <v>0</v>
      </c>
      <c r="G8" s="15">
        <v>0</v>
      </c>
      <c r="H8" s="31">
        <f>IF(F8&gt;0,(G8-F8)/F8,0)</f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20.25" customHeight="1">
      <c r="A9" s="33" t="s">
        <v>51</v>
      </c>
      <c r="B9" s="30">
        <v>0</v>
      </c>
      <c r="C9" s="30">
        <v>0</v>
      </c>
      <c r="D9" s="31">
        <f>IF(B9&gt;0,(C9-B9)/B9,0)</f>
        <v>0</v>
      </c>
      <c r="E9" s="32" t="s">
        <v>52</v>
      </c>
      <c r="F9" s="15">
        <v>0</v>
      </c>
      <c r="G9" s="15">
        <v>0</v>
      </c>
      <c r="H9" s="31">
        <f>IF(F9&gt;0,(G9-F9)/F9,0)</f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20.25" customHeight="1">
      <c r="A10" s="29" t="s">
        <v>53</v>
      </c>
      <c r="B10" s="30">
        <v>0</v>
      </c>
      <c r="C10" s="30">
        <v>0</v>
      </c>
      <c r="D10" s="31">
        <f>IF(B10&gt;0,(C10-B10)/B10,0)</f>
        <v>0</v>
      </c>
      <c r="E10" s="32" t="s">
        <v>54</v>
      </c>
      <c r="F10" s="15">
        <v>0</v>
      </c>
      <c r="G10" s="15">
        <v>0</v>
      </c>
      <c r="H10" s="31">
        <f>IF(F10&gt;0,(G10-F10)/F10,0)</f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20.25" customHeight="1">
      <c r="A11" s="34"/>
      <c r="B11" s="35"/>
      <c r="C11" s="36"/>
      <c r="D11" s="37"/>
      <c r="E11" s="32" t="s">
        <v>55</v>
      </c>
      <c r="F11" s="15">
        <v>0</v>
      </c>
      <c r="G11" s="15">
        <v>0</v>
      </c>
      <c r="H11" s="31">
        <f>IF(F11&gt;0,(G11-F11)/F11,0)</f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20.25" customHeight="1">
      <c r="A12" s="34"/>
      <c r="B12" s="38"/>
      <c r="C12" s="39"/>
      <c r="D12" s="37"/>
      <c r="E12" s="32" t="s">
        <v>56</v>
      </c>
      <c r="F12" s="15">
        <v>0</v>
      </c>
      <c r="G12" s="15">
        <v>0</v>
      </c>
      <c r="H12" s="31">
        <f>IF(F12&gt;0,(G12-F12)/F12,0)</f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0.25" customHeight="1">
      <c r="A13" s="34"/>
      <c r="B13" s="38"/>
      <c r="C13" s="39"/>
      <c r="D13" s="37"/>
      <c r="E13" s="32" t="s">
        <v>57</v>
      </c>
      <c r="F13" s="15">
        <v>0</v>
      </c>
      <c r="G13" s="15">
        <v>0</v>
      </c>
      <c r="H13" s="31">
        <f>IF(F13&gt;0,(G13-F13)/F13,0)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20.25" customHeight="1">
      <c r="A14" s="40"/>
      <c r="B14" s="38"/>
      <c r="C14" s="39"/>
      <c r="D14" s="37"/>
      <c r="E14" s="32" t="s">
        <v>58</v>
      </c>
      <c r="F14" s="15">
        <v>99.06</v>
      </c>
      <c r="G14" s="15">
        <v>45.71</v>
      </c>
      <c r="H14" s="31">
        <f>IF(F14&gt;0,(G14-F14)/F14,0)</f>
        <v>-0.538562487381385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20.25" customHeight="1">
      <c r="A15" s="40"/>
      <c r="B15" s="38"/>
      <c r="C15" s="39"/>
      <c r="D15" s="37"/>
      <c r="E15" s="32" t="s">
        <v>59</v>
      </c>
      <c r="F15" s="15">
        <v>0</v>
      </c>
      <c r="G15" s="15">
        <v>0</v>
      </c>
      <c r="H15" s="31">
        <f>IF(F15&gt;0,(G15-F15)/F15,0)</f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20.25" customHeight="1">
      <c r="A16" s="41"/>
      <c r="B16" s="38"/>
      <c r="C16" s="39"/>
      <c r="D16" s="30"/>
      <c r="E16" s="32" t="s">
        <v>60</v>
      </c>
      <c r="F16" s="15">
        <v>10.23</v>
      </c>
      <c r="G16" s="15">
        <v>10.18</v>
      </c>
      <c r="H16" s="31">
        <f>IF(F16&gt;0,(G16-F16)/F16,0)</f>
        <v>-0.0048875855327468925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20.25" customHeight="1">
      <c r="A17" s="40"/>
      <c r="B17" s="38"/>
      <c r="C17" s="42"/>
      <c r="D17" s="43"/>
      <c r="E17" s="32" t="s">
        <v>61</v>
      </c>
      <c r="F17" s="15">
        <v>0</v>
      </c>
      <c r="G17" s="15">
        <v>0</v>
      </c>
      <c r="H17" s="31">
        <f>IF(F17&gt;0,(G17-F17)/F17,0)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0.25" customHeight="1">
      <c r="A18" s="40"/>
      <c r="B18" s="38"/>
      <c r="C18" s="44"/>
      <c r="D18" s="30"/>
      <c r="E18" s="32" t="s">
        <v>62</v>
      </c>
      <c r="F18" s="15">
        <v>0</v>
      </c>
      <c r="G18" s="15">
        <v>0</v>
      </c>
      <c r="H18" s="31">
        <f>IF(F18&gt;0,(G18-F18)/F18,0)</f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0.25" customHeight="1">
      <c r="A19" s="40"/>
      <c r="B19" s="38"/>
      <c r="C19" s="45"/>
      <c r="D19" s="30"/>
      <c r="E19" s="32" t="s">
        <v>63</v>
      </c>
      <c r="F19" s="15">
        <v>0</v>
      </c>
      <c r="G19" s="15">
        <v>0</v>
      </c>
      <c r="H19" s="31">
        <f>IF(F19&gt;0,(G19-F19)/F19,0)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20.25" customHeight="1">
      <c r="A20" s="40"/>
      <c r="B20" s="38"/>
      <c r="C20" s="46"/>
      <c r="D20" s="30"/>
      <c r="E20" s="32" t="s">
        <v>64</v>
      </c>
      <c r="F20" s="15">
        <v>0</v>
      </c>
      <c r="G20" s="15">
        <v>0</v>
      </c>
      <c r="H20" s="31">
        <f>IF(F20&gt;0,(G20-F20)/F20,0)</f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20.25" customHeight="1">
      <c r="A21" s="40"/>
      <c r="B21" s="47"/>
      <c r="C21" s="39"/>
      <c r="D21" s="30"/>
      <c r="E21" s="32" t="s">
        <v>65</v>
      </c>
      <c r="F21" s="15">
        <v>0</v>
      </c>
      <c r="G21" s="15">
        <v>0</v>
      </c>
      <c r="H21" s="31">
        <f>IF(F21&gt;0,(G21-F21)/F21,0)</f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20.25" customHeight="1">
      <c r="A22" s="48"/>
      <c r="B22" s="35"/>
      <c r="C22" s="39"/>
      <c r="D22" s="30"/>
      <c r="E22" s="32" t="s">
        <v>66</v>
      </c>
      <c r="F22" s="15">
        <v>0</v>
      </c>
      <c r="G22" s="15">
        <v>0</v>
      </c>
      <c r="H22" s="31">
        <f>IF(F22&gt;0,(G22-F22)/F22,0)</f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20.25" customHeight="1">
      <c r="A23" s="48"/>
      <c r="B23" s="38"/>
      <c r="C23" s="49"/>
      <c r="D23" s="30"/>
      <c r="E23" s="32" t="s">
        <v>67</v>
      </c>
      <c r="F23" s="15">
        <v>0</v>
      </c>
      <c r="G23" s="15">
        <v>0</v>
      </c>
      <c r="H23" s="31">
        <f>IF(F23&gt;0,(G23-F23)/F23,0)</f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20.25" customHeight="1">
      <c r="A24" s="48"/>
      <c r="B24" s="38"/>
      <c r="C24" s="49"/>
      <c r="D24" s="37"/>
      <c r="E24" s="32" t="s">
        <v>68</v>
      </c>
      <c r="F24" s="15">
        <v>0</v>
      </c>
      <c r="G24" s="15">
        <v>0</v>
      </c>
      <c r="H24" s="31">
        <f>IF(F24&gt;0,(G24-F24)/F24,0)</f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20.25" customHeight="1">
      <c r="A25" s="48"/>
      <c r="B25" s="38"/>
      <c r="C25" s="49"/>
      <c r="D25" s="37"/>
      <c r="E25" s="32" t="s">
        <v>69</v>
      </c>
      <c r="F25" s="15">
        <v>0</v>
      </c>
      <c r="G25" s="15">
        <v>0</v>
      </c>
      <c r="H25" s="31">
        <f>IF(F25&gt;0,(G25-F25)/F25,0)</f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20.25" customHeight="1">
      <c r="A26" s="48"/>
      <c r="B26" s="38"/>
      <c r="C26" s="49"/>
      <c r="D26" s="37"/>
      <c r="E26" s="32" t="s">
        <v>70</v>
      </c>
      <c r="F26" s="15">
        <v>26.64</v>
      </c>
      <c r="G26" s="15">
        <v>26.82</v>
      </c>
      <c r="H26" s="31">
        <f>IF(F26&gt;0,(G26-F26)/F26,0)</f>
        <v>0.006756756756756746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20.25" customHeight="1">
      <c r="A27" s="48"/>
      <c r="B27" s="38"/>
      <c r="C27" s="49"/>
      <c r="D27" s="37"/>
      <c r="E27" s="32" t="s">
        <v>71</v>
      </c>
      <c r="F27" s="15">
        <v>0</v>
      </c>
      <c r="G27" s="15">
        <v>0</v>
      </c>
      <c r="H27" s="31">
        <f>IF(F27&gt;0,(G27-F27)/F27,0)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20.25" customHeight="1">
      <c r="A28" s="48"/>
      <c r="B28" s="38"/>
      <c r="C28" s="49"/>
      <c r="D28" s="37"/>
      <c r="E28" s="32" t="s">
        <v>72</v>
      </c>
      <c r="F28" s="15">
        <v>0</v>
      </c>
      <c r="G28" s="15">
        <v>0</v>
      </c>
      <c r="H28" s="31">
        <f>IF(F28&gt;0,(G28-F28)/F28,0)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20.25" customHeight="1">
      <c r="A29" s="48"/>
      <c r="B29" s="38"/>
      <c r="C29" s="49"/>
      <c r="D29" s="37"/>
      <c r="E29" s="32" t="s">
        <v>73</v>
      </c>
      <c r="F29" s="15">
        <v>0</v>
      </c>
      <c r="G29" s="15">
        <v>0</v>
      </c>
      <c r="H29" s="31">
        <f>IF(F29&gt;0,(G29-F29)/F29,0)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20.25" customHeight="1">
      <c r="A30" s="48"/>
      <c r="B30" s="38"/>
      <c r="C30" s="49"/>
      <c r="D30" s="37"/>
      <c r="E30" s="32" t="s">
        <v>74</v>
      </c>
      <c r="F30" s="15">
        <v>0</v>
      </c>
      <c r="G30" s="15">
        <v>0</v>
      </c>
      <c r="H30" s="31">
        <f>IF(F30&gt;0,(G30-F30)/F30,0)</f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20.25" customHeight="1">
      <c r="A31" s="40"/>
      <c r="B31" s="47"/>
      <c r="C31" s="50"/>
      <c r="D31" s="37"/>
      <c r="E31" s="32" t="s">
        <v>75</v>
      </c>
      <c r="F31" s="15">
        <v>0</v>
      </c>
      <c r="G31" s="15">
        <v>0</v>
      </c>
      <c r="H31" s="31">
        <f>IF(F31&gt;0,(G31-F31)/F31,0)</f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20.25" customHeight="1">
      <c r="A32" s="40"/>
      <c r="B32" s="51"/>
      <c r="C32" s="50"/>
      <c r="D32" s="52"/>
      <c r="E32" s="32" t="s">
        <v>76</v>
      </c>
      <c r="F32" s="15">
        <v>0</v>
      </c>
      <c r="G32" s="15">
        <v>0</v>
      </c>
      <c r="H32" s="31">
        <f>IF(F32&gt;0,(G32-F32)/F32,0)</f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20.25" customHeight="1">
      <c r="A33" s="40"/>
      <c r="B33" s="51"/>
      <c r="C33" s="50"/>
      <c r="D33" s="52"/>
      <c r="E33" s="32" t="s">
        <v>77</v>
      </c>
      <c r="F33" s="15">
        <v>0</v>
      </c>
      <c r="G33" s="15">
        <v>0</v>
      </c>
      <c r="H33" s="31">
        <f>IF(F33&gt;0,(G33-F33)/F33,0)</f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20.25" customHeight="1">
      <c r="A34" s="40"/>
      <c r="B34" s="51"/>
      <c r="C34" s="50"/>
      <c r="D34" s="52"/>
      <c r="E34" s="32" t="s">
        <v>78</v>
      </c>
      <c r="F34" s="15">
        <v>0</v>
      </c>
      <c r="G34" s="15">
        <v>0</v>
      </c>
      <c r="H34" s="31">
        <f>IF(F34&gt;0,(G34-F34)/F34,0)</f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20.25" customHeight="1">
      <c r="A35" s="40"/>
      <c r="B35" s="51"/>
      <c r="C35" s="50"/>
      <c r="D35" s="52"/>
      <c r="E35" s="32"/>
      <c r="F35" s="53"/>
      <c r="G35" s="53"/>
      <c r="H35" s="5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20.25" customHeight="1">
      <c r="A36" s="55" t="s">
        <v>79</v>
      </c>
      <c r="B36" s="51">
        <f>SUM(B7:B10)</f>
        <v>619.34</v>
      </c>
      <c r="C36" s="51">
        <f>SUM(C7:C10)</f>
        <v>566.18</v>
      </c>
      <c r="D36" s="56">
        <f>IF(B36&gt;0,(C36-B36)/B36,0)</f>
        <v>-0.08583330642296651</v>
      </c>
      <c r="E36" s="32" t="s">
        <v>80</v>
      </c>
      <c r="F36" s="15">
        <f>SUM(F7:F34)</f>
        <v>619.34</v>
      </c>
      <c r="G36" s="15">
        <f>SUM(G7:G34)</f>
        <v>566.1800000000001</v>
      </c>
      <c r="H36" s="56">
        <f>IF(F36&gt;0,(G36-F36)/F36,0)</f>
        <v>-0.08583330642296633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2.75" customHeight="1">
      <c r="A37" s="3"/>
      <c r="B37" s="3"/>
      <c r="C37" s="3"/>
      <c r="D37" s="3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</sheetData>
  <sheetProtection/>
  <mergeCells count="2">
    <mergeCell ref="A5:A6"/>
    <mergeCell ref="E5:E6"/>
  </mergeCells>
  <printOptions horizontalCentered="1"/>
  <pageMargins left="0.7499062639521802" right="0.7499062639521802" top="0.9797386297090787" bottom="0.9797386297090787" header="0.5096585262478807" footer="0.5096585262478807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16384" width="9.16015625" style="0" customWidth="1"/>
  </cols>
  <sheetData>
    <row r="1" spans="1:253" ht="18.75" customHeight="1">
      <c r="A1" s="16"/>
      <c r="B1" s="16"/>
      <c r="C1" s="1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22.5" customHeight="1">
      <c r="A2" s="18" t="s">
        <v>81</v>
      </c>
      <c r="B2" s="18"/>
      <c r="C2" s="18"/>
      <c r="D2" s="19"/>
      <c r="E2" s="19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0.25" customHeight="1">
      <c r="A3" s="3"/>
      <c r="B3" s="16"/>
      <c r="E3" s="1"/>
      <c r="F3" s="4" t="s">
        <v>37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20.25" customHeight="1">
      <c r="A4" s="20" t="s">
        <v>38</v>
      </c>
      <c r="B4" s="20"/>
      <c r="C4" s="20" t="s">
        <v>39</v>
      </c>
      <c r="D4" s="22"/>
      <c r="E4" s="22"/>
      <c r="F4" s="2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20.25" customHeight="1">
      <c r="A5" s="57" t="s">
        <v>82</v>
      </c>
      <c r="B5" s="21" t="s">
        <v>83</v>
      </c>
      <c r="C5" s="58" t="s">
        <v>84</v>
      </c>
      <c r="D5" s="26" t="s">
        <v>85</v>
      </c>
      <c r="E5" s="22"/>
      <c r="F5" s="2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20.25" customHeight="1">
      <c r="A6" s="57"/>
      <c r="B6" s="20"/>
      <c r="C6" s="58"/>
      <c r="D6" s="12" t="s">
        <v>86</v>
      </c>
      <c r="E6" s="27" t="s">
        <v>87</v>
      </c>
      <c r="F6" s="10" t="s">
        <v>88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20.25" customHeight="1">
      <c r="A7" s="41" t="s">
        <v>89</v>
      </c>
      <c r="B7" s="37">
        <v>566.18</v>
      </c>
      <c r="C7" s="59" t="s">
        <v>90</v>
      </c>
      <c r="D7" s="15">
        <f>E7+F7</f>
        <v>483.47</v>
      </c>
      <c r="E7" s="15">
        <v>483.47</v>
      </c>
      <c r="F7" s="30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20.25" customHeight="1">
      <c r="A8" s="40" t="s">
        <v>91</v>
      </c>
      <c r="B8" s="30">
        <v>0</v>
      </c>
      <c r="C8" s="59" t="s">
        <v>92</v>
      </c>
      <c r="D8" s="15">
        <f>E8+F8</f>
        <v>0</v>
      </c>
      <c r="E8" s="15">
        <v>0</v>
      </c>
      <c r="F8" s="30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20.25" customHeight="1">
      <c r="A9" s="54"/>
      <c r="B9" s="53"/>
      <c r="C9" s="32" t="s">
        <v>52</v>
      </c>
      <c r="D9" s="15">
        <f>E9+F9</f>
        <v>0</v>
      </c>
      <c r="E9" s="15">
        <v>0</v>
      </c>
      <c r="F9" s="30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20.25" customHeight="1">
      <c r="A10" s="54"/>
      <c r="B10" s="54"/>
      <c r="C10" s="32" t="s">
        <v>54</v>
      </c>
      <c r="D10" s="15">
        <f>E10+F10</f>
        <v>0</v>
      </c>
      <c r="E10" s="15">
        <v>0</v>
      </c>
      <c r="F10" s="30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20.25" customHeight="1">
      <c r="A11" s="34"/>
      <c r="B11" s="35"/>
      <c r="C11" s="32" t="s">
        <v>55</v>
      </c>
      <c r="D11" s="15">
        <f>E11+F11</f>
        <v>0</v>
      </c>
      <c r="E11" s="15">
        <v>0</v>
      </c>
      <c r="F11" s="30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20.25" customHeight="1">
      <c r="A12" s="34"/>
      <c r="B12" s="38"/>
      <c r="C12" s="32" t="s">
        <v>56</v>
      </c>
      <c r="D12" s="15">
        <f>E12+F12</f>
        <v>0</v>
      </c>
      <c r="E12" s="15">
        <v>0</v>
      </c>
      <c r="F12" s="30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20.25" customHeight="1">
      <c r="A13" s="34"/>
      <c r="B13" s="38"/>
      <c r="C13" s="32" t="s">
        <v>57</v>
      </c>
      <c r="D13" s="15">
        <f>E13+F13</f>
        <v>0</v>
      </c>
      <c r="E13" s="15">
        <v>0</v>
      </c>
      <c r="F13" s="30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20.25" customHeight="1">
      <c r="A14" s="40"/>
      <c r="B14" s="38"/>
      <c r="C14" s="32" t="s">
        <v>58</v>
      </c>
      <c r="D14" s="15">
        <f>E14+F14</f>
        <v>45.71</v>
      </c>
      <c r="E14" s="15">
        <v>45.71</v>
      </c>
      <c r="F14" s="30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20.25" customHeight="1">
      <c r="A15" s="40"/>
      <c r="B15" s="38"/>
      <c r="C15" s="32" t="s">
        <v>59</v>
      </c>
      <c r="D15" s="15">
        <f>E15+F15</f>
        <v>0</v>
      </c>
      <c r="E15" s="15">
        <v>0</v>
      </c>
      <c r="F15" s="30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20.25" customHeight="1">
      <c r="A16" s="41"/>
      <c r="B16" s="38"/>
      <c r="C16" s="32" t="s">
        <v>60</v>
      </c>
      <c r="D16" s="15">
        <f>E16+F16</f>
        <v>10.18</v>
      </c>
      <c r="E16" s="15">
        <v>10.18</v>
      </c>
      <c r="F16" s="30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20.25" customHeight="1">
      <c r="A17" s="40"/>
      <c r="B17" s="38"/>
      <c r="C17" s="32" t="s">
        <v>61</v>
      </c>
      <c r="D17" s="15">
        <f>E17+F17</f>
        <v>0</v>
      </c>
      <c r="E17" s="15">
        <v>0</v>
      </c>
      <c r="F17" s="30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20.25" customHeight="1">
      <c r="A18" s="40"/>
      <c r="B18" s="38"/>
      <c r="C18" s="32" t="s">
        <v>62</v>
      </c>
      <c r="D18" s="15">
        <f>E18+F18</f>
        <v>0</v>
      </c>
      <c r="E18" s="15">
        <v>0</v>
      </c>
      <c r="F18" s="30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20.25" customHeight="1">
      <c r="A19" s="40"/>
      <c r="B19" s="38"/>
      <c r="C19" s="32" t="s">
        <v>63</v>
      </c>
      <c r="D19" s="15">
        <f>E19+F19</f>
        <v>0</v>
      </c>
      <c r="E19" s="15">
        <v>0</v>
      </c>
      <c r="F19" s="30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20.25" customHeight="1">
      <c r="A20" s="40"/>
      <c r="B20" s="38"/>
      <c r="C20" s="32" t="s">
        <v>64</v>
      </c>
      <c r="D20" s="15">
        <f>E20+F20</f>
        <v>0</v>
      </c>
      <c r="E20" s="15">
        <v>0</v>
      </c>
      <c r="F20" s="30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20.25" customHeight="1">
      <c r="A21" s="40"/>
      <c r="B21" s="47"/>
      <c r="C21" s="32" t="s">
        <v>65</v>
      </c>
      <c r="D21" s="15">
        <f>E21+F21</f>
        <v>0</v>
      </c>
      <c r="E21" s="15">
        <v>0</v>
      </c>
      <c r="F21" s="30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20.25" customHeight="1">
      <c r="A22" s="48"/>
      <c r="B22" s="35"/>
      <c r="C22" s="32" t="s">
        <v>66</v>
      </c>
      <c r="D22" s="15">
        <f>E22+F22</f>
        <v>0</v>
      </c>
      <c r="E22" s="15">
        <v>0</v>
      </c>
      <c r="F22" s="30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20.25" customHeight="1">
      <c r="A23" s="48"/>
      <c r="B23" s="38"/>
      <c r="C23" s="32" t="s">
        <v>67</v>
      </c>
      <c r="D23" s="15">
        <f>E23+F23</f>
        <v>0</v>
      </c>
      <c r="E23" s="15">
        <v>0</v>
      </c>
      <c r="F23" s="30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20.25" customHeight="1">
      <c r="A24" s="48"/>
      <c r="B24" s="38"/>
      <c r="C24" s="32" t="s">
        <v>68</v>
      </c>
      <c r="D24" s="15">
        <f>E24+F24</f>
        <v>0</v>
      </c>
      <c r="E24" s="15">
        <v>0</v>
      </c>
      <c r="F24" s="30"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20.25" customHeight="1">
      <c r="A25" s="48"/>
      <c r="B25" s="38"/>
      <c r="C25" s="32" t="s">
        <v>69</v>
      </c>
      <c r="D25" s="15">
        <f>E25+F25</f>
        <v>0</v>
      </c>
      <c r="E25" s="15">
        <v>0</v>
      </c>
      <c r="F25" s="30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20.25" customHeight="1">
      <c r="A26" s="48"/>
      <c r="B26" s="38"/>
      <c r="C26" s="32" t="s">
        <v>70</v>
      </c>
      <c r="D26" s="15">
        <f>E26+F26</f>
        <v>26.82</v>
      </c>
      <c r="E26" s="15">
        <v>26.82</v>
      </c>
      <c r="F26" s="30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20.25" customHeight="1">
      <c r="A27" s="48"/>
      <c r="B27" s="38"/>
      <c r="C27" s="32" t="s">
        <v>71</v>
      </c>
      <c r="D27" s="15">
        <f>E27+F27</f>
        <v>0</v>
      </c>
      <c r="E27" s="15">
        <v>0</v>
      </c>
      <c r="F27" s="30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20.25" customHeight="1">
      <c r="A28" s="48"/>
      <c r="B28" s="38"/>
      <c r="C28" s="32" t="s">
        <v>72</v>
      </c>
      <c r="D28" s="15">
        <f>E28+F28</f>
        <v>0</v>
      </c>
      <c r="E28" s="15">
        <v>0</v>
      </c>
      <c r="F28" s="30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20.25" customHeight="1">
      <c r="A29" s="48"/>
      <c r="B29" s="38"/>
      <c r="C29" s="32" t="s">
        <v>73</v>
      </c>
      <c r="D29" s="15">
        <f>E29+F29</f>
        <v>0</v>
      </c>
      <c r="E29" s="15">
        <v>0</v>
      </c>
      <c r="F29" s="30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20.25" customHeight="1">
      <c r="A30" s="48"/>
      <c r="B30" s="38"/>
      <c r="C30" s="32" t="s">
        <v>74</v>
      </c>
      <c r="D30" s="15">
        <f>E30+F30</f>
        <v>0</v>
      </c>
      <c r="E30" s="15">
        <v>0</v>
      </c>
      <c r="F30" s="30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20.25" customHeight="1">
      <c r="A31" s="40"/>
      <c r="B31" s="47"/>
      <c r="C31" s="32" t="s">
        <v>75</v>
      </c>
      <c r="D31" s="15">
        <f>E31+F31</f>
        <v>0</v>
      </c>
      <c r="E31" s="15">
        <v>0</v>
      </c>
      <c r="F31" s="30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20.25" customHeight="1">
      <c r="A32" s="40"/>
      <c r="B32" s="51"/>
      <c r="C32" s="32" t="s">
        <v>76</v>
      </c>
      <c r="D32" s="15">
        <f>E32+F32</f>
        <v>0</v>
      </c>
      <c r="E32" s="15">
        <v>0</v>
      </c>
      <c r="F32" s="30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20.25" customHeight="1">
      <c r="A33" s="40"/>
      <c r="B33" s="51"/>
      <c r="C33" s="32" t="s">
        <v>77</v>
      </c>
      <c r="D33" s="15">
        <f>E33+F33</f>
        <v>0</v>
      </c>
      <c r="E33" s="15">
        <v>0</v>
      </c>
      <c r="F33" s="30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20.25" customHeight="1">
      <c r="A34" s="40"/>
      <c r="B34" s="51"/>
      <c r="C34" s="32" t="s">
        <v>78</v>
      </c>
      <c r="D34" s="15">
        <f>E34+F34</f>
        <v>0</v>
      </c>
      <c r="E34" s="15">
        <v>0</v>
      </c>
      <c r="F34" s="30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20.25" customHeight="1">
      <c r="A35" s="40"/>
      <c r="B35" s="51"/>
      <c r="C35" s="32"/>
      <c r="D35" s="53"/>
      <c r="E35" s="53"/>
      <c r="F35" s="5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20.25" customHeight="1">
      <c r="A36" s="55" t="s">
        <v>79</v>
      </c>
      <c r="B36" s="60">
        <f>SUM(B7:B8)</f>
        <v>566.18</v>
      </c>
      <c r="C36" s="32" t="s">
        <v>80</v>
      </c>
      <c r="D36" s="15">
        <f>SUM(D7:D34)</f>
        <v>566.1800000000001</v>
      </c>
      <c r="E36" s="15">
        <f>SUM(E7:E34)</f>
        <v>566.1800000000001</v>
      </c>
      <c r="F36" s="15">
        <f>SUM(F7:F34)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2.75" customHeight="1">
      <c r="A37" s="3"/>
      <c r="B37" s="3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</sheetData>
  <sheetProtection/>
  <mergeCells count="3">
    <mergeCell ref="A5:A6"/>
    <mergeCell ref="B5:B6"/>
    <mergeCell ref="C5:C6"/>
  </mergeCells>
  <printOptions horizontalCentered="1"/>
  <pageMargins left="0.7499062639521802" right="0.7499062639521802" top="0.9797386297090787" bottom="0.9797386297090787" header="0.5096585262478807" footer="0.5096585262478807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16384" width="9.16015625" style="0" customWidth="1"/>
  </cols>
  <sheetData>
    <row r="1" ht="12.75" customHeight="1">
      <c r="A1" s="1"/>
    </row>
    <row r="2" spans="1:7" ht="20.25" customHeight="1">
      <c r="A2" s="61" t="s">
        <v>93</v>
      </c>
      <c r="B2" s="61"/>
      <c r="C2" s="61"/>
      <c r="D2" s="61"/>
      <c r="E2" s="61"/>
      <c r="F2" s="61"/>
      <c r="G2" s="61"/>
    </row>
    <row r="3" spans="3:7" ht="10.5" customHeight="1">
      <c r="C3" s="1"/>
      <c r="D3" s="1"/>
      <c r="E3" s="1"/>
      <c r="F3" s="1"/>
      <c r="G3" s="4" t="s">
        <v>37</v>
      </c>
    </row>
    <row r="4" spans="1:7" ht="23.25" customHeight="1">
      <c r="A4" s="62" t="s">
        <v>94</v>
      </c>
      <c r="B4" s="63"/>
      <c r="C4" s="64" t="s">
        <v>95</v>
      </c>
      <c r="D4" s="65" t="s">
        <v>96</v>
      </c>
      <c r="E4" s="65" t="s">
        <v>97</v>
      </c>
      <c r="F4" s="65" t="s">
        <v>98</v>
      </c>
      <c r="G4" s="66" t="s">
        <v>99</v>
      </c>
    </row>
    <row r="5" spans="1:7" ht="19.5" customHeight="1">
      <c r="A5" s="67" t="s">
        <v>100</v>
      </c>
      <c r="B5" s="68" t="s">
        <v>101</v>
      </c>
      <c r="C5" s="64"/>
      <c r="D5" s="65"/>
      <c r="E5" s="65"/>
      <c r="F5" s="65"/>
      <c r="G5" s="66"/>
    </row>
    <row r="6" spans="1:9" ht="19.5" customHeight="1">
      <c r="A6" s="69" t="s">
        <v>102</v>
      </c>
      <c r="B6" s="69" t="s">
        <v>102</v>
      </c>
      <c r="C6" s="69" t="s">
        <v>102</v>
      </c>
      <c r="D6" s="69" t="s">
        <v>102</v>
      </c>
      <c r="E6" s="69" t="s">
        <v>102</v>
      </c>
      <c r="F6" s="69" t="s">
        <v>102</v>
      </c>
      <c r="G6" s="69" t="s">
        <v>102</v>
      </c>
      <c r="H6" s="70"/>
      <c r="I6" s="70"/>
    </row>
    <row r="7" spans="1:9" ht="15.75" customHeight="1">
      <c r="A7" s="71"/>
      <c r="B7" s="72" t="s">
        <v>103</v>
      </c>
      <c r="C7" s="73">
        <v>566.18</v>
      </c>
      <c r="D7" s="74">
        <v>566.18</v>
      </c>
      <c r="E7" s="74">
        <v>0</v>
      </c>
      <c r="F7" s="74">
        <v>0</v>
      </c>
      <c r="G7" s="75">
        <v>0</v>
      </c>
      <c r="H7" s="76"/>
      <c r="I7" s="76"/>
    </row>
    <row r="8" spans="1:7" ht="15.75" customHeight="1">
      <c r="A8" s="71" t="s">
        <v>104</v>
      </c>
      <c r="B8" s="72" t="s">
        <v>105</v>
      </c>
      <c r="C8" s="73">
        <v>483.47</v>
      </c>
      <c r="D8" s="74">
        <v>483.47</v>
      </c>
      <c r="E8" s="74">
        <v>0</v>
      </c>
      <c r="F8" s="74">
        <v>0</v>
      </c>
      <c r="G8" s="75">
        <v>0</v>
      </c>
    </row>
    <row r="9" spans="1:7" ht="15.75" customHeight="1">
      <c r="A9" s="71" t="s">
        <v>106</v>
      </c>
      <c r="B9" s="72" t="s">
        <v>107</v>
      </c>
      <c r="C9" s="73">
        <v>483.47</v>
      </c>
      <c r="D9" s="74">
        <v>483.47</v>
      </c>
      <c r="E9" s="74">
        <v>0</v>
      </c>
      <c r="F9" s="74">
        <v>0</v>
      </c>
      <c r="G9" s="75">
        <v>0</v>
      </c>
    </row>
    <row r="10" spans="1:7" ht="18.75" customHeight="1">
      <c r="A10" s="71" t="s">
        <v>108</v>
      </c>
      <c r="B10" s="72" t="s">
        <v>109</v>
      </c>
      <c r="C10" s="73">
        <v>146.64</v>
      </c>
      <c r="D10" s="74">
        <v>146.64</v>
      </c>
      <c r="E10" s="74">
        <v>0</v>
      </c>
      <c r="F10" s="74">
        <v>0</v>
      </c>
      <c r="G10" s="75">
        <v>0</v>
      </c>
    </row>
    <row r="11" spans="1:7" ht="18.75" customHeight="1">
      <c r="A11" s="71" t="s">
        <v>110</v>
      </c>
      <c r="B11" s="72" t="s">
        <v>111</v>
      </c>
      <c r="C11" s="73">
        <v>283.56</v>
      </c>
      <c r="D11" s="74">
        <v>283.56</v>
      </c>
      <c r="E11" s="74">
        <v>0</v>
      </c>
      <c r="F11" s="74">
        <v>0</v>
      </c>
      <c r="G11" s="75">
        <v>0</v>
      </c>
    </row>
    <row r="12" spans="1:7" ht="18.75" customHeight="1">
      <c r="A12" s="71" t="s">
        <v>112</v>
      </c>
      <c r="B12" s="72" t="s">
        <v>113</v>
      </c>
      <c r="C12" s="73">
        <v>53.27</v>
      </c>
      <c r="D12" s="74">
        <v>53.27</v>
      </c>
      <c r="E12" s="74">
        <v>0</v>
      </c>
      <c r="F12" s="74">
        <v>0</v>
      </c>
      <c r="G12" s="75">
        <v>0</v>
      </c>
    </row>
    <row r="13" spans="1:7" ht="15.75" customHeight="1">
      <c r="A13" s="71" t="s">
        <v>114</v>
      </c>
      <c r="B13" s="72" t="s">
        <v>115</v>
      </c>
      <c r="C13" s="73">
        <v>45.71</v>
      </c>
      <c r="D13" s="74">
        <v>45.71</v>
      </c>
      <c r="E13" s="74">
        <v>0</v>
      </c>
      <c r="F13" s="74">
        <v>0</v>
      </c>
      <c r="G13" s="75">
        <v>0</v>
      </c>
    </row>
    <row r="14" spans="1:7" ht="15.75" customHeight="1">
      <c r="A14" s="71" t="s">
        <v>116</v>
      </c>
      <c r="B14" s="72" t="s">
        <v>117</v>
      </c>
      <c r="C14" s="73">
        <v>45.71</v>
      </c>
      <c r="D14" s="74">
        <v>45.71</v>
      </c>
      <c r="E14" s="74">
        <v>0</v>
      </c>
      <c r="F14" s="74">
        <v>0</v>
      </c>
      <c r="G14" s="75">
        <v>0</v>
      </c>
    </row>
    <row r="15" spans="1:7" ht="15.75" customHeight="1">
      <c r="A15" s="71" t="s">
        <v>118</v>
      </c>
      <c r="B15" s="72" t="s">
        <v>119</v>
      </c>
      <c r="C15" s="73">
        <v>17.65</v>
      </c>
      <c r="D15" s="74">
        <v>17.65</v>
      </c>
      <c r="E15" s="74">
        <v>0</v>
      </c>
      <c r="F15" s="74">
        <v>0</v>
      </c>
      <c r="G15" s="75">
        <v>0</v>
      </c>
    </row>
    <row r="16" spans="1:7" ht="18.75" customHeight="1">
      <c r="A16" s="71" t="s">
        <v>120</v>
      </c>
      <c r="B16" s="72" t="s">
        <v>121</v>
      </c>
      <c r="C16" s="73">
        <v>28.06</v>
      </c>
      <c r="D16" s="74">
        <v>28.06</v>
      </c>
      <c r="E16" s="74">
        <v>0</v>
      </c>
      <c r="F16" s="74">
        <v>0</v>
      </c>
      <c r="G16" s="75">
        <v>0</v>
      </c>
    </row>
    <row r="17" spans="1:7" ht="15.75" customHeight="1">
      <c r="A17" s="71" t="s">
        <v>122</v>
      </c>
      <c r="B17" s="72" t="s">
        <v>123</v>
      </c>
      <c r="C17" s="73">
        <v>10.18</v>
      </c>
      <c r="D17" s="74">
        <v>10.18</v>
      </c>
      <c r="E17" s="74">
        <v>0</v>
      </c>
      <c r="F17" s="74">
        <v>0</v>
      </c>
      <c r="G17" s="75">
        <v>0</v>
      </c>
    </row>
    <row r="18" spans="1:7" ht="15.75" customHeight="1">
      <c r="A18" s="71" t="s">
        <v>124</v>
      </c>
      <c r="B18" s="72" t="s">
        <v>125</v>
      </c>
      <c r="C18" s="73">
        <v>0.14</v>
      </c>
      <c r="D18" s="74">
        <v>0.14</v>
      </c>
      <c r="E18" s="74">
        <v>0</v>
      </c>
      <c r="F18" s="74">
        <v>0</v>
      </c>
      <c r="G18" s="75">
        <v>0</v>
      </c>
    </row>
    <row r="19" spans="1:7" ht="15.75" customHeight="1">
      <c r="A19" s="71" t="s">
        <v>126</v>
      </c>
      <c r="B19" s="72" t="s">
        <v>127</v>
      </c>
      <c r="C19" s="73">
        <v>0.14</v>
      </c>
      <c r="D19" s="74">
        <v>0.14</v>
      </c>
      <c r="E19" s="74">
        <v>0</v>
      </c>
      <c r="F19" s="74">
        <v>0</v>
      </c>
      <c r="G19" s="75">
        <v>0</v>
      </c>
    </row>
    <row r="20" spans="1:7" ht="15.75" customHeight="1">
      <c r="A20" s="71" t="s">
        <v>128</v>
      </c>
      <c r="B20" s="72" t="s">
        <v>129</v>
      </c>
      <c r="C20" s="73">
        <v>10.04</v>
      </c>
      <c r="D20" s="74">
        <v>10.04</v>
      </c>
      <c r="E20" s="74">
        <v>0</v>
      </c>
      <c r="F20" s="74">
        <v>0</v>
      </c>
      <c r="G20" s="75">
        <v>0</v>
      </c>
    </row>
    <row r="21" spans="1:7" ht="15.75" customHeight="1">
      <c r="A21" s="71" t="s">
        <v>130</v>
      </c>
      <c r="B21" s="72" t="s">
        <v>131</v>
      </c>
      <c r="C21" s="73">
        <v>6.9</v>
      </c>
      <c r="D21" s="74">
        <v>6.9</v>
      </c>
      <c r="E21" s="74">
        <v>0</v>
      </c>
      <c r="F21" s="74">
        <v>0</v>
      </c>
      <c r="G21" s="75">
        <v>0</v>
      </c>
    </row>
    <row r="22" spans="1:7" ht="15.75" customHeight="1">
      <c r="A22" s="71" t="s">
        <v>132</v>
      </c>
      <c r="B22" s="72" t="s">
        <v>133</v>
      </c>
      <c r="C22" s="73">
        <v>2.78</v>
      </c>
      <c r="D22" s="74">
        <v>2.78</v>
      </c>
      <c r="E22" s="74">
        <v>0</v>
      </c>
      <c r="F22" s="74">
        <v>0</v>
      </c>
      <c r="G22" s="75">
        <v>0</v>
      </c>
    </row>
    <row r="23" spans="1:7" ht="15.75" customHeight="1">
      <c r="A23" s="71" t="s">
        <v>134</v>
      </c>
      <c r="B23" s="72" t="s">
        <v>135</v>
      </c>
      <c r="C23" s="73">
        <v>0.36</v>
      </c>
      <c r="D23" s="74">
        <v>0.36</v>
      </c>
      <c r="E23" s="74">
        <v>0</v>
      </c>
      <c r="F23" s="74">
        <v>0</v>
      </c>
      <c r="G23" s="75">
        <v>0</v>
      </c>
    </row>
    <row r="24" spans="1:7" ht="15.75" customHeight="1">
      <c r="A24" s="71" t="s">
        <v>136</v>
      </c>
      <c r="B24" s="72" t="s">
        <v>137</v>
      </c>
      <c r="C24" s="73">
        <v>26.82</v>
      </c>
      <c r="D24" s="74">
        <v>26.82</v>
      </c>
      <c r="E24" s="74">
        <v>0</v>
      </c>
      <c r="F24" s="74">
        <v>0</v>
      </c>
      <c r="G24" s="75">
        <v>0</v>
      </c>
    </row>
    <row r="25" spans="1:7" ht="15.75" customHeight="1">
      <c r="A25" s="71" t="s">
        <v>138</v>
      </c>
      <c r="B25" s="72" t="s">
        <v>139</v>
      </c>
      <c r="C25" s="73">
        <v>26.82</v>
      </c>
      <c r="D25" s="74">
        <v>26.82</v>
      </c>
      <c r="E25" s="74">
        <v>0</v>
      </c>
      <c r="F25" s="74">
        <v>0</v>
      </c>
      <c r="G25" s="75">
        <v>0</v>
      </c>
    </row>
    <row r="26" spans="1:7" ht="15.75" customHeight="1">
      <c r="A26" s="71" t="s">
        <v>140</v>
      </c>
      <c r="B26" s="72" t="s">
        <v>141</v>
      </c>
      <c r="C26" s="73">
        <v>16.96</v>
      </c>
      <c r="D26" s="74">
        <v>16.96</v>
      </c>
      <c r="E26" s="74">
        <v>0</v>
      </c>
      <c r="F26" s="74">
        <v>0</v>
      </c>
      <c r="G26" s="75">
        <v>0</v>
      </c>
    </row>
    <row r="27" spans="1:7" ht="15.75" customHeight="1">
      <c r="A27" s="71" t="s">
        <v>142</v>
      </c>
      <c r="B27" s="72" t="s">
        <v>143</v>
      </c>
      <c r="C27" s="73">
        <v>9.86</v>
      </c>
      <c r="D27" s="74">
        <v>9.86</v>
      </c>
      <c r="E27" s="74">
        <v>0</v>
      </c>
      <c r="F27" s="74">
        <v>0</v>
      </c>
      <c r="G27" s="75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062639521802" right="0.7499062639521802" top="0.9998749560258521" bottom="0.9998749560258521" header="0.49993747801292604" footer="0.4999374780129260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16384" width="9.16015625" style="0" customWidth="1"/>
  </cols>
  <sheetData>
    <row r="1" ht="12.75" customHeight="1">
      <c r="A1" s="1"/>
    </row>
    <row r="2" spans="1:5" ht="20.25" customHeight="1">
      <c r="A2" s="61" t="s">
        <v>144</v>
      </c>
      <c r="B2" s="61"/>
      <c r="C2" s="61"/>
      <c r="D2" s="61"/>
      <c r="E2" s="61"/>
    </row>
    <row r="3" spans="3:5" ht="10.5" customHeight="1">
      <c r="C3" s="1"/>
      <c r="D3" s="1"/>
      <c r="E3" s="4" t="s">
        <v>37</v>
      </c>
    </row>
    <row r="4" spans="1:5" ht="23.25" customHeight="1">
      <c r="A4" s="62" t="s">
        <v>94</v>
      </c>
      <c r="B4" s="63"/>
      <c r="C4" s="64" t="s">
        <v>145</v>
      </c>
      <c r="D4" s="65" t="s">
        <v>146</v>
      </c>
      <c r="E4" s="77" t="s">
        <v>147</v>
      </c>
    </row>
    <row r="5" spans="1:5" ht="19.5" customHeight="1">
      <c r="A5" s="67" t="s">
        <v>100</v>
      </c>
      <c r="B5" s="68" t="s">
        <v>101</v>
      </c>
      <c r="C5" s="64"/>
      <c r="D5" s="65"/>
      <c r="E5" s="77"/>
    </row>
    <row r="6" spans="1:7" ht="19.5" customHeight="1">
      <c r="A6" s="69" t="s">
        <v>102</v>
      </c>
      <c r="B6" s="69" t="s">
        <v>102</v>
      </c>
      <c r="C6" s="69" t="s">
        <v>102</v>
      </c>
      <c r="D6" s="69"/>
      <c r="E6" s="69" t="s">
        <v>102</v>
      </c>
      <c r="F6" s="70"/>
      <c r="G6" s="70"/>
    </row>
    <row r="7" spans="1:7" ht="15.75" customHeight="1">
      <c r="A7" s="71"/>
      <c r="B7" s="72" t="s">
        <v>103</v>
      </c>
      <c r="C7" s="14">
        <v>566.18</v>
      </c>
      <c r="D7" s="73">
        <v>282.62</v>
      </c>
      <c r="E7" s="75">
        <v>283.56</v>
      </c>
      <c r="F7" s="76"/>
      <c r="G7" s="76"/>
    </row>
    <row r="8" spans="1:5" ht="15.75" customHeight="1">
      <c r="A8" s="71" t="s">
        <v>104</v>
      </c>
      <c r="B8" s="72" t="s">
        <v>105</v>
      </c>
      <c r="C8" s="14">
        <v>483.47</v>
      </c>
      <c r="D8" s="73">
        <v>199.91</v>
      </c>
      <c r="E8" s="75">
        <v>283.56</v>
      </c>
    </row>
    <row r="9" spans="1:5" ht="15.75" customHeight="1">
      <c r="A9" s="71" t="s">
        <v>106</v>
      </c>
      <c r="B9" s="72" t="s">
        <v>107</v>
      </c>
      <c r="C9" s="14">
        <v>483.47</v>
      </c>
      <c r="D9" s="73">
        <v>199.91</v>
      </c>
      <c r="E9" s="75">
        <v>283.56</v>
      </c>
    </row>
    <row r="10" spans="1:5" ht="18.75" customHeight="1">
      <c r="A10" s="71" t="s">
        <v>108</v>
      </c>
      <c r="B10" s="72" t="s">
        <v>109</v>
      </c>
      <c r="C10" s="14">
        <v>146.64</v>
      </c>
      <c r="D10" s="73">
        <v>146.64</v>
      </c>
      <c r="E10" s="75">
        <v>0</v>
      </c>
    </row>
    <row r="11" spans="1:5" ht="18.75" customHeight="1">
      <c r="A11" s="71" t="s">
        <v>110</v>
      </c>
      <c r="B11" s="72" t="s">
        <v>111</v>
      </c>
      <c r="C11" s="14">
        <v>283.56</v>
      </c>
      <c r="D11" s="73">
        <v>0</v>
      </c>
      <c r="E11" s="75">
        <v>283.56</v>
      </c>
    </row>
    <row r="12" spans="1:5" ht="18.75" customHeight="1">
      <c r="A12" s="71" t="s">
        <v>112</v>
      </c>
      <c r="B12" s="72" t="s">
        <v>113</v>
      </c>
      <c r="C12" s="14">
        <v>53.27</v>
      </c>
      <c r="D12" s="73">
        <v>53.27</v>
      </c>
      <c r="E12" s="75">
        <v>0</v>
      </c>
    </row>
    <row r="13" spans="1:5" ht="15.75" customHeight="1">
      <c r="A13" s="71" t="s">
        <v>114</v>
      </c>
      <c r="B13" s="72" t="s">
        <v>115</v>
      </c>
      <c r="C13" s="14">
        <v>45.71</v>
      </c>
      <c r="D13" s="73">
        <v>45.71</v>
      </c>
      <c r="E13" s="75">
        <v>0</v>
      </c>
    </row>
    <row r="14" spans="1:5" ht="15.75" customHeight="1">
      <c r="A14" s="71" t="s">
        <v>116</v>
      </c>
      <c r="B14" s="72" t="s">
        <v>117</v>
      </c>
      <c r="C14" s="14">
        <v>45.71</v>
      </c>
      <c r="D14" s="73">
        <v>45.71</v>
      </c>
      <c r="E14" s="75">
        <v>0</v>
      </c>
    </row>
    <row r="15" spans="1:5" ht="15.75" customHeight="1">
      <c r="A15" s="71" t="s">
        <v>118</v>
      </c>
      <c r="B15" s="72" t="s">
        <v>119</v>
      </c>
      <c r="C15" s="14">
        <v>17.65</v>
      </c>
      <c r="D15" s="73">
        <v>17.65</v>
      </c>
      <c r="E15" s="75">
        <v>0</v>
      </c>
    </row>
    <row r="16" spans="1:5" ht="18.75" customHeight="1">
      <c r="A16" s="71" t="s">
        <v>120</v>
      </c>
      <c r="B16" s="72" t="s">
        <v>121</v>
      </c>
      <c r="C16" s="14">
        <v>28.06</v>
      </c>
      <c r="D16" s="73">
        <v>28.06</v>
      </c>
      <c r="E16" s="75">
        <v>0</v>
      </c>
    </row>
    <row r="17" spans="1:5" ht="15.75" customHeight="1">
      <c r="A17" s="71" t="s">
        <v>122</v>
      </c>
      <c r="B17" s="72" t="s">
        <v>123</v>
      </c>
      <c r="C17" s="14">
        <v>10.18</v>
      </c>
      <c r="D17" s="73">
        <v>10.18</v>
      </c>
      <c r="E17" s="75">
        <v>0</v>
      </c>
    </row>
    <row r="18" spans="1:5" ht="15.75" customHeight="1">
      <c r="A18" s="71" t="s">
        <v>124</v>
      </c>
      <c r="B18" s="72" t="s">
        <v>125</v>
      </c>
      <c r="C18" s="14">
        <v>0.14</v>
      </c>
      <c r="D18" s="73">
        <v>0.14</v>
      </c>
      <c r="E18" s="75">
        <v>0</v>
      </c>
    </row>
    <row r="19" spans="1:5" ht="15.75" customHeight="1">
      <c r="A19" s="71" t="s">
        <v>126</v>
      </c>
      <c r="B19" s="72" t="s">
        <v>127</v>
      </c>
      <c r="C19" s="14">
        <v>0.14</v>
      </c>
      <c r="D19" s="73">
        <v>0.14</v>
      </c>
      <c r="E19" s="75">
        <v>0</v>
      </c>
    </row>
    <row r="20" spans="1:5" ht="15.75" customHeight="1">
      <c r="A20" s="71" t="s">
        <v>128</v>
      </c>
      <c r="B20" s="72" t="s">
        <v>129</v>
      </c>
      <c r="C20" s="14">
        <v>10.04</v>
      </c>
      <c r="D20" s="73">
        <v>10.04</v>
      </c>
      <c r="E20" s="75">
        <v>0</v>
      </c>
    </row>
    <row r="21" spans="1:5" ht="15.75" customHeight="1">
      <c r="A21" s="71" t="s">
        <v>130</v>
      </c>
      <c r="B21" s="72" t="s">
        <v>131</v>
      </c>
      <c r="C21" s="14">
        <v>6.9</v>
      </c>
      <c r="D21" s="73">
        <v>6.9</v>
      </c>
      <c r="E21" s="75">
        <v>0</v>
      </c>
    </row>
    <row r="22" spans="1:5" ht="15.75" customHeight="1">
      <c r="A22" s="71" t="s">
        <v>132</v>
      </c>
      <c r="B22" s="72" t="s">
        <v>133</v>
      </c>
      <c r="C22" s="14">
        <v>2.78</v>
      </c>
      <c r="D22" s="73">
        <v>2.78</v>
      </c>
      <c r="E22" s="75">
        <v>0</v>
      </c>
    </row>
    <row r="23" spans="1:5" ht="15.75" customHeight="1">
      <c r="A23" s="71" t="s">
        <v>134</v>
      </c>
      <c r="B23" s="72" t="s">
        <v>135</v>
      </c>
      <c r="C23" s="14">
        <v>0.36</v>
      </c>
      <c r="D23" s="73">
        <v>0.36</v>
      </c>
      <c r="E23" s="75">
        <v>0</v>
      </c>
    </row>
    <row r="24" spans="1:5" ht="15.75" customHeight="1">
      <c r="A24" s="71" t="s">
        <v>136</v>
      </c>
      <c r="B24" s="72" t="s">
        <v>137</v>
      </c>
      <c r="C24" s="14">
        <v>26.82</v>
      </c>
      <c r="D24" s="73">
        <v>26.82</v>
      </c>
      <c r="E24" s="75">
        <v>0</v>
      </c>
    </row>
    <row r="25" spans="1:5" ht="15.75" customHeight="1">
      <c r="A25" s="71" t="s">
        <v>138</v>
      </c>
      <c r="B25" s="72" t="s">
        <v>139</v>
      </c>
      <c r="C25" s="14">
        <v>26.82</v>
      </c>
      <c r="D25" s="73">
        <v>26.82</v>
      </c>
      <c r="E25" s="75">
        <v>0</v>
      </c>
    </row>
    <row r="26" spans="1:5" ht="15.75" customHeight="1">
      <c r="A26" s="71" t="s">
        <v>140</v>
      </c>
      <c r="B26" s="72" t="s">
        <v>141</v>
      </c>
      <c r="C26" s="14">
        <v>16.96</v>
      </c>
      <c r="D26" s="73">
        <v>16.96</v>
      </c>
      <c r="E26" s="75">
        <v>0</v>
      </c>
    </row>
    <row r="27" spans="1:5" ht="15.75" customHeight="1">
      <c r="A27" s="71" t="s">
        <v>142</v>
      </c>
      <c r="B27" s="72" t="s">
        <v>143</v>
      </c>
      <c r="C27" s="14">
        <v>9.86</v>
      </c>
      <c r="D27" s="73">
        <v>9.86</v>
      </c>
      <c r="E27" s="75">
        <v>0</v>
      </c>
    </row>
  </sheetData>
  <sheetProtection/>
  <mergeCells count="3">
    <mergeCell ref="C4:C5"/>
    <mergeCell ref="D4:D5"/>
    <mergeCell ref="E4:E5"/>
  </mergeCells>
  <printOptions horizontalCentered="1"/>
  <pageMargins left="0.7499062639521802" right="0.7499062639521802" top="0.9998749560258521" bottom="0.9998749560258521" header="0.49993747801292604" footer="0.4999374780129260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defaultGridColor="0" colorId="23" workbookViewId="0" topLeftCell="A1">
      <selection activeCell="B10" sqref="B10"/>
    </sheetView>
  </sheetViews>
  <sheetFormatPr defaultColWidth="9.33203125" defaultRowHeight="11.25"/>
  <cols>
    <col min="1" max="11" width="16.33203125" style="0" customWidth="1"/>
    <col min="12" max="16384" width="9.16015625" style="0" customWidth="1"/>
  </cols>
  <sheetData>
    <row r="1" ht="12.75" customHeight="1">
      <c r="A1" s="1"/>
    </row>
    <row r="2" spans="1:11" ht="20.25" customHeight="1">
      <c r="A2" s="61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3:11" ht="10.5" customHeight="1">
      <c r="C3" s="1"/>
      <c r="D3" s="1"/>
      <c r="K3" s="4" t="s">
        <v>37</v>
      </c>
    </row>
    <row r="4" spans="1:11" ht="23.25" customHeight="1">
      <c r="A4" s="62" t="s">
        <v>94</v>
      </c>
      <c r="B4" s="63"/>
      <c r="C4" s="78" t="s">
        <v>149</v>
      </c>
      <c r="D4" s="78"/>
      <c r="E4" s="78"/>
      <c r="F4" s="79" t="s">
        <v>150</v>
      </c>
      <c r="G4" s="22"/>
      <c r="H4" s="26"/>
      <c r="I4" s="26" t="s">
        <v>151</v>
      </c>
      <c r="J4" s="26"/>
      <c r="K4" s="80"/>
    </row>
    <row r="5" spans="1:11" ht="19.5" customHeight="1">
      <c r="A5" s="67" t="s">
        <v>100</v>
      </c>
      <c r="B5" s="81" t="s">
        <v>152</v>
      </c>
      <c r="C5" s="82" t="s">
        <v>153</v>
      </c>
      <c r="D5" s="83" t="s">
        <v>154</v>
      </c>
      <c r="E5" s="82" t="s">
        <v>155</v>
      </c>
      <c r="F5" s="82" t="s">
        <v>153</v>
      </c>
      <c r="G5" s="83" t="s">
        <v>154</v>
      </c>
      <c r="H5" s="82" t="s">
        <v>155</v>
      </c>
      <c r="I5" s="82" t="s">
        <v>153</v>
      </c>
      <c r="J5" s="83" t="s">
        <v>154</v>
      </c>
      <c r="K5" s="84" t="s">
        <v>156</v>
      </c>
    </row>
    <row r="6" spans="1:13" ht="19.5" customHeight="1">
      <c r="A6" s="69" t="s">
        <v>102</v>
      </c>
      <c r="B6" s="69" t="s">
        <v>102</v>
      </c>
      <c r="C6" s="69" t="s">
        <v>102</v>
      </c>
      <c r="D6" s="69" t="s">
        <v>102</v>
      </c>
      <c r="E6" s="69" t="s">
        <v>102</v>
      </c>
      <c r="F6" s="69" t="s">
        <v>102</v>
      </c>
      <c r="G6" s="69" t="s">
        <v>102</v>
      </c>
      <c r="H6" s="69" t="s">
        <v>102</v>
      </c>
      <c r="I6" s="69" t="s">
        <v>102</v>
      </c>
      <c r="J6" s="69" t="s">
        <v>102</v>
      </c>
      <c r="K6" s="69" t="s">
        <v>102</v>
      </c>
      <c r="L6" s="70"/>
      <c r="M6" s="70"/>
    </row>
    <row r="7" spans="1:13" ht="15.75" customHeight="1">
      <c r="A7" s="71"/>
      <c r="B7" s="71" t="s">
        <v>157</v>
      </c>
      <c r="C7" s="15">
        <v>619.34</v>
      </c>
      <c r="D7" s="15">
        <v>345.78</v>
      </c>
      <c r="E7" s="15">
        <v>273.56</v>
      </c>
      <c r="F7" s="15">
        <v>566.18</v>
      </c>
      <c r="G7" s="15">
        <v>282.62</v>
      </c>
      <c r="H7" s="15">
        <v>283.56</v>
      </c>
      <c r="I7" s="85">
        <f>IF(C7&gt;0,(F7-C7)/C7,0)</f>
        <v>-0.08583330642296651</v>
      </c>
      <c r="J7" s="86">
        <f>IF(D7&gt;0,(G7-D7)/D7,0)</f>
        <v>-0.1826594944762565</v>
      </c>
      <c r="K7" s="87">
        <f>IF(E7&gt;0,(H7-E7)/E7,0)</f>
        <v>0.03655505190817371</v>
      </c>
      <c r="L7" s="76"/>
      <c r="M7" s="76"/>
    </row>
    <row r="8" spans="1:11" ht="15.75" customHeight="1">
      <c r="A8" s="71" t="s">
        <v>104</v>
      </c>
      <c r="B8" s="71" t="s">
        <v>158</v>
      </c>
      <c r="C8" s="15">
        <v>483.41</v>
      </c>
      <c r="D8" s="15">
        <v>209.85</v>
      </c>
      <c r="E8" s="15">
        <v>273.56</v>
      </c>
      <c r="F8" s="15">
        <v>483.47</v>
      </c>
      <c r="G8" s="15">
        <v>199.91</v>
      </c>
      <c r="H8" s="15">
        <v>283.56</v>
      </c>
      <c r="I8" s="85">
        <f>IF(C8&gt;0,(F8-C8)/C8,0)</f>
        <v>0.00012411824331313434</v>
      </c>
      <c r="J8" s="86">
        <f>IF(D8&gt;0,(G8-D8)/D8,0)</f>
        <v>-0.0473671670240648</v>
      </c>
      <c r="K8" s="87">
        <f>IF(E8&gt;0,(H8-E8)/E8,0)</f>
        <v>0.03655505190817371</v>
      </c>
    </row>
    <row r="9" spans="1:11" ht="39" customHeight="1">
      <c r="A9" s="71" t="s">
        <v>159</v>
      </c>
      <c r="B9" s="71" t="s">
        <v>160</v>
      </c>
      <c r="C9" s="15">
        <v>483.41</v>
      </c>
      <c r="D9" s="15">
        <v>209.85</v>
      </c>
      <c r="E9" s="15">
        <v>273.56</v>
      </c>
      <c r="F9" s="15">
        <v>483.47</v>
      </c>
      <c r="G9" s="15">
        <v>199.91</v>
      </c>
      <c r="H9" s="15">
        <v>283.56</v>
      </c>
      <c r="I9" s="85">
        <f>IF(C9&gt;0,(F9-C9)/C9,0)</f>
        <v>0.00012411824331313434</v>
      </c>
      <c r="J9" s="86">
        <f>IF(D9&gt;0,(G9-D9)/D9,0)</f>
        <v>-0.0473671670240648</v>
      </c>
      <c r="K9" s="87">
        <f>IF(E9&gt;0,(H9-E9)/E9,0)</f>
        <v>0.03655505190817371</v>
      </c>
    </row>
    <row r="10" spans="1:11" ht="36.75" customHeight="1">
      <c r="A10" s="71" t="s">
        <v>161</v>
      </c>
      <c r="B10" s="71" t="s">
        <v>162</v>
      </c>
      <c r="C10" s="15">
        <v>154.16</v>
      </c>
      <c r="D10" s="15">
        <v>154.16</v>
      </c>
      <c r="E10" s="15">
        <v>0</v>
      </c>
      <c r="F10" s="15">
        <v>146.64</v>
      </c>
      <c r="G10" s="15">
        <v>146.64</v>
      </c>
      <c r="H10" s="15">
        <v>0</v>
      </c>
      <c r="I10" s="85">
        <f>IF(C10&gt;0,(F10-C10)/C10,0)</f>
        <v>-0.04878048780487811</v>
      </c>
      <c r="J10" s="86">
        <f>IF(D10&gt;0,(G10-D10)/D10,0)</f>
        <v>-0.04878048780487811</v>
      </c>
      <c r="K10" s="87">
        <f>IF(E10&gt;0,(H10-E10)/E10,0)</f>
        <v>0</v>
      </c>
    </row>
    <row r="11" spans="1:11" ht="36.75" customHeight="1">
      <c r="A11" s="71" t="s">
        <v>163</v>
      </c>
      <c r="B11" s="71" t="s">
        <v>164</v>
      </c>
      <c r="C11" s="15">
        <v>273.56</v>
      </c>
      <c r="D11" s="15">
        <v>0</v>
      </c>
      <c r="E11" s="15">
        <v>273.56</v>
      </c>
      <c r="F11" s="15">
        <v>283.56</v>
      </c>
      <c r="G11" s="15">
        <v>0</v>
      </c>
      <c r="H11" s="15">
        <v>283.56</v>
      </c>
      <c r="I11" s="85">
        <f>IF(C11&gt;0,(F11-C11)/C11,0)</f>
        <v>0.03655505190817371</v>
      </c>
      <c r="J11" s="86">
        <f>IF(D11&gt;0,(G11-D11)/D11,0)</f>
        <v>0</v>
      </c>
      <c r="K11" s="87">
        <f>IF(E11&gt;0,(H11-E11)/E11,0)</f>
        <v>0.03655505190817371</v>
      </c>
    </row>
    <row r="12" spans="1:11" ht="36.75" customHeight="1">
      <c r="A12" s="71" t="s">
        <v>165</v>
      </c>
      <c r="B12" s="71" t="s">
        <v>166</v>
      </c>
      <c r="C12" s="15">
        <v>55.69</v>
      </c>
      <c r="D12" s="15">
        <v>55.69</v>
      </c>
      <c r="E12" s="15">
        <v>0</v>
      </c>
      <c r="F12" s="15">
        <v>53.27</v>
      </c>
      <c r="G12" s="15">
        <v>53.27</v>
      </c>
      <c r="H12" s="15">
        <v>0</v>
      </c>
      <c r="I12" s="85">
        <f>IF(C12&gt;0,(F12-C12)/C12,0)</f>
        <v>-0.043454839288920716</v>
      </c>
      <c r="J12" s="86">
        <f>IF(D12&gt;0,(G12-D12)/D12,0)</f>
        <v>-0.043454839288920716</v>
      </c>
      <c r="K12" s="87">
        <f>IF(E12&gt;0,(H12-E12)/E12,0)</f>
        <v>0</v>
      </c>
    </row>
    <row r="13" spans="1:11" ht="18.75" customHeight="1">
      <c r="A13" s="71" t="s">
        <v>114</v>
      </c>
      <c r="B13" s="71" t="s">
        <v>167</v>
      </c>
      <c r="C13" s="15">
        <v>99.06</v>
      </c>
      <c r="D13" s="15">
        <v>99.06</v>
      </c>
      <c r="E13" s="15">
        <v>0</v>
      </c>
      <c r="F13" s="15">
        <v>45.71</v>
      </c>
      <c r="G13" s="15">
        <v>45.71</v>
      </c>
      <c r="H13" s="15">
        <v>0</v>
      </c>
      <c r="I13" s="85">
        <f>IF(C13&gt;0,(F13-C13)/C13,0)</f>
        <v>-0.538562487381385</v>
      </c>
      <c r="J13" s="86">
        <f>IF(D13&gt;0,(G13-D13)/D13,0)</f>
        <v>-0.538562487381385</v>
      </c>
      <c r="K13" s="87">
        <f>IF(E13&gt;0,(H13-E13)/E13,0)</f>
        <v>0</v>
      </c>
    </row>
    <row r="14" spans="1:11" ht="18.75" customHeight="1">
      <c r="A14" s="71" t="s">
        <v>168</v>
      </c>
      <c r="B14" s="71" t="s">
        <v>169</v>
      </c>
      <c r="C14" s="15">
        <v>99.06</v>
      </c>
      <c r="D14" s="15">
        <v>99.06</v>
      </c>
      <c r="E14" s="15">
        <v>0</v>
      </c>
      <c r="F14" s="15">
        <v>45.71</v>
      </c>
      <c r="G14" s="15">
        <v>45.71</v>
      </c>
      <c r="H14" s="15">
        <v>0</v>
      </c>
      <c r="I14" s="85">
        <f>IF(C14&gt;0,(F14-C14)/C14,0)</f>
        <v>-0.538562487381385</v>
      </c>
      <c r="J14" s="86">
        <f>IF(D14&gt;0,(G14-D14)/D14,0)</f>
        <v>-0.538562487381385</v>
      </c>
      <c r="K14" s="87">
        <f>IF(E14&gt;0,(H14-E14)/E14,0)</f>
        <v>0</v>
      </c>
    </row>
    <row r="15" spans="1:11" ht="18.75" customHeight="1">
      <c r="A15" s="71" t="s">
        <v>161</v>
      </c>
      <c r="B15" s="71" t="s">
        <v>170</v>
      </c>
      <c r="C15" s="15">
        <v>55.96</v>
      </c>
      <c r="D15" s="15">
        <v>55.96</v>
      </c>
      <c r="E15" s="15">
        <v>0</v>
      </c>
      <c r="F15" s="15">
        <v>17.65</v>
      </c>
      <c r="G15" s="15">
        <v>17.65</v>
      </c>
      <c r="H15" s="15">
        <v>0</v>
      </c>
      <c r="I15" s="85">
        <f>IF(C15&gt;0,(F15-C15)/C15,0)</f>
        <v>-0.6845961401000715</v>
      </c>
      <c r="J15" s="86">
        <f>IF(D15&gt;0,(G15-D15)/D15,0)</f>
        <v>-0.6845961401000715</v>
      </c>
      <c r="K15" s="87">
        <f>IF(E15&gt;0,(H15-E15)/E15,0)</f>
        <v>0</v>
      </c>
    </row>
    <row r="16" spans="1:11" ht="33" customHeight="1">
      <c r="A16" s="71" t="s">
        <v>163</v>
      </c>
      <c r="B16" s="71" t="s">
        <v>171</v>
      </c>
      <c r="C16" s="15">
        <v>30.79</v>
      </c>
      <c r="D16" s="15">
        <v>30.79</v>
      </c>
      <c r="E16" s="15">
        <v>0</v>
      </c>
      <c r="F16" s="15">
        <v>28.06</v>
      </c>
      <c r="G16" s="15">
        <v>28.06</v>
      </c>
      <c r="H16" s="15">
        <v>0</v>
      </c>
      <c r="I16" s="85">
        <f>IF(C16&gt;0,(F16-C16)/C16,0)</f>
        <v>-0.08866515102305945</v>
      </c>
      <c r="J16" s="86">
        <f>IF(D16&gt;0,(G16-D16)/D16,0)</f>
        <v>-0.08866515102305945</v>
      </c>
      <c r="K16" s="87">
        <f>IF(E16&gt;0,(H16-E16)/E16,0)</f>
        <v>0</v>
      </c>
    </row>
    <row r="17" spans="1:11" ht="27.75" customHeight="1">
      <c r="A17" s="71" t="s">
        <v>172</v>
      </c>
      <c r="B17" s="71" t="s">
        <v>173</v>
      </c>
      <c r="C17" s="15">
        <v>12.31</v>
      </c>
      <c r="D17" s="15">
        <v>12.31</v>
      </c>
      <c r="E17" s="15">
        <v>0</v>
      </c>
      <c r="F17" s="15">
        <v>0</v>
      </c>
      <c r="G17" s="15">
        <v>0</v>
      </c>
      <c r="H17" s="15">
        <v>0</v>
      </c>
      <c r="I17" s="85">
        <f>IF(C17&gt;0,(F17-C17)/C17,0)</f>
        <v>-1</v>
      </c>
      <c r="J17" s="86">
        <f>IF(D17&gt;0,(G17-D17)/D17,0)</f>
        <v>-1</v>
      </c>
      <c r="K17" s="87">
        <f>IF(E17&gt;0,(H17-E17)/E17,0)</f>
        <v>0</v>
      </c>
    </row>
    <row r="18" spans="1:11" ht="18.75" customHeight="1">
      <c r="A18" s="71" t="s">
        <v>122</v>
      </c>
      <c r="B18" s="71" t="s">
        <v>174</v>
      </c>
      <c r="C18" s="15">
        <v>10.23</v>
      </c>
      <c r="D18" s="15">
        <v>10.23</v>
      </c>
      <c r="E18" s="15">
        <v>0</v>
      </c>
      <c r="F18" s="15">
        <v>10.18</v>
      </c>
      <c r="G18" s="15">
        <v>10.18</v>
      </c>
      <c r="H18" s="15">
        <v>0</v>
      </c>
      <c r="I18" s="85">
        <f>IF(C18&gt;0,(F18-C18)/C18,0)</f>
        <v>-0.0048875855327468925</v>
      </c>
      <c r="J18" s="86">
        <f>IF(D18&gt;0,(G18-D18)/D18,0)</f>
        <v>-0.0048875855327468925</v>
      </c>
      <c r="K18" s="87">
        <f>IF(E18&gt;0,(H18-E18)/E18,0)</f>
        <v>0</v>
      </c>
    </row>
    <row r="19" spans="1:11" ht="15.75" customHeight="1">
      <c r="A19" s="71" t="s">
        <v>175</v>
      </c>
      <c r="B19" s="71" t="s">
        <v>176</v>
      </c>
      <c r="C19" s="15">
        <v>0.13</v>
      </c>
      <c r="D19" s="15">
        <v>0.13</v>
      </c>
      <c r="E19" s="15">
        <v>0</v>
      </c>
      <c r="F19" s="15">
        <v>0.14</v>
      </c>
      <c r="G19" s="15">
        <v>0.14</v>
      </c>
      <c r="H19" s="15">
        <v>0</v>
      </c>
      <c r="I19" s="85">
        <f>IF(C19&gt;0,(F19-C19)/C19,0)</f>
        <v>0.07692307692307698</v>
      </c>
      <c r="J19" s="86">
        <f>IF(D19&gt;0,(G19-D19)/D19,0)</f>
        <v>0.07692307692307698</v>
      </c>
      <c r="K19" s="87">
        <f>IF(E19&gt;0,(H19-E19)/E19,0)</f>
        <v>0</v>
      </c>
    </row>
    <row r="20" spans="1:11" ht="18.75" customHeight="1">
      <c r="A20" s="71" t="s">
        <v>177</v>
      </c>
      <c r="B20" s="71" t="s">
        <v>178</v>
      </c>
      <c r="C20" s="15">
        <v>0.13</v>
      </c>
      <c r="D20" s="15">
        <v>0.13</v>
      </c>
      <c r="E20" s="15">
        <v>0</v>
      </c>
      <c r="F20" s="15">
        <v>0.14</v>
      </c>
      <c r="G20" s="15">
        <v>0.14</v>
      </c>
      <c r="H20" s="15">
        <v>0</v>
      </c>
      <c r="I20" s="85">
        <f>IF(C20&gt;0,(F20-C20)/C20,0)</f>
        <v>0.07692307692307698</v>
      </c>
      <c r="J20" s="86">
        <f>IF(D20&gt;0,(G20-D20)/D20,0)</f>
        <v>0.07692307692307698</v>
      </c>
      <c r="K20" s="87">
        <f>IF(E20&gt;0,(H20-E20)/E20,0)</f>
        <v>0</v>
      </c>
    </row>
    <row r="21" spans="1:11" ht="18.75" customHeight="1">
      <c r="A21" s="71" t="s">
        <v>179</v>
      </c>
      <c r="B21" s="71" t="s">
        <v>180</v>
      </c>
      <c r="C21" s="15">
        <v>9.16</v>
      </c>
      <c r="D21" s="15">
        <v>9.16</v>
      </c>
      <c r="E21" s="15">
        <v>0</v>
      </c>
      <c r="F21" s="15">
        <v>10.04</v>
      </c>
      <c r="G21" s="15">
        <v>10.04</v>
      </c>
      <c r="H21" s="15">
        <v>0</v>
      </c>
      <c r="I21" s="85">
        <f>IF(C21&gt;0,(F21-C21)/C21,0)</f>
        <v>0.09606986899563308</v>
      </c>
      <c r="J21" s="86">
        <f>IF(D21&gt;0,(G21-D21)/D21,0)</f>
        <v>0.09606986899563308</v>
      </c>
      <c r="K21" s="87">
        <f>IF(E21&gt;0,(H21-E21)/E21,0)</f>
        <v>0</v>
      </c>
    </row>
    <row r="22" spans="1:11" ht="15.75" customHeight="1">
      <c r="A22" s="71" t="s">
        <v>161</v>
      </c>
      <c r="B22" s="71" t="s">
        <v>181</v>
      </c>
      <c r="C22" s="15">
        <v>6.57</v>
      </c>
      <c r="D22" s="15">
        <v>6.57</v>
      </c>
      <c r="E22" s="15">
        <v>0</v>
      </c>
      <c r="F22" s="15">
        <v>6.9</v>
      </c>
      <c r="G22" s="15">
        <v>6.9</v>
      </c>
      <c r="H22" s="15">
        <v>0</v>
      </c>
      <c r="I22" s="85">
        <f>IF(C22&gt;0,(F22-C22)/C22,0)</f>
        <v>0.050228310502283116</v>
      </c>
      <c r="J22" s="86">
        <f>IF(D22&gt;0,(G22-D22)/D22,0)</f>
        <v>0.050228310502283116</v>
      </c>
      <c r="K22" s="87">
        <f>IF(E22&gt;0,(H22-E22)/E22,0)</f>
        <v>0</v>
      </c>
    </row>
    <row r="23" spans="1:11" ht="15.75" customHeight="1">
      <c r="A23" s="71" t="s">
        <v>182</v>
      </c>
      <c r="B23" s="71" t="s">
        <v>183</v>
      </c>
      <c r="C23" s="15">
        <v>2.59</v>
      </c>
      <c r="D23" s="15">
        <v>2.59</v>
      </c>
      <c r="E23" s="15">
        <v>0</v>
      </c>
      <c r="F23" s="15">
        <v>2.78</v>
      </c>
      <c r="G23" s="15">
        <v>2.78</v>
      </c>
      <c r="H23" s="15">
        <v>0</v>
      </c>
      <c r="I23" s="85">
        <f>IF(C23&gt;0,(F23-C23)/C23,0)</f>
        <v>0.07335907335907334</v>
      </c>
      <c r="J23" s="86">
        <f>IF(D23&gt;0,(G23-D23)/D23,0)</f>
        <v>0.07335907335907334</v>
      </c>
      <c r="K23" s="87">
        <f>IF(E23&gt;0,(H23-E23)/E23,0)</f>
        <v>0</v>
      </c>
    </row>
    <row r="24" spans="1:11" ht="18.75" customHeight="1">
      <c r="A24" s="71" t="s">
        <v>177</v>
      </c>
      <c r="B24" s="71" t="s">
        <v>184</v>
      </c>
      <c r="C24" s="15">
        <v>0</v>
      </c>
      <c r="D24" s="15">
        <v>0</v>
      </c>
      <c r="E24" s="15">
        <v>0</v>
      </c>
      <c r="F24" s="15">
        <v>0.36</v>
      </c>
      <c r="G24" s="15">
        <v>0.36</v>
      </c>
      <c r="H24" s="15">
        <v>0</v>
      </c>
      <c r="I24" s="85">
        <f>IF(C24&gt;0,(F24-C24)/C24,0)</f>
        <v>0</v>
      </c>
      <c r="J24" s="86">
        <f>IF(D24&gt;0,(G24-D24)/D24,0)</f>
        <v>0</v>
      </c>
      <c r="K24" s="87">
        <f>IF(E24&gt;0,(H24-E24)/E24,0)</f>
        <v>0</v>
      </c>
    </row>
    <row r="25" spans="1:11" ht="15.75" customHeight="1">
      <c r="A25" s="71" t="s">
        <v>185</v>
      </c>
      <c r="B25" s="71" t="s">
        <v>186</v>
      </c>
      <c r="C25" s="15">
        <v>0.94</v>
      </c>
      <c r="D25" s="15">
        <v>0.94</v>
      </c>
      <c r="E25" s="15">
        <v>0</v>
      </c>
      <c r="F25" s="15">
        <v>0</v>
      </c>
      <c r="G25" s="15">
        <v>0</v>
      </c>
      <c r="H25" s="15">
        <v>0</v>
      </c>
      <c r="I25" s="85">
        <f>IF(C25&gt;0,(F25-C25)/C25,0)</f>
        <v>-1</v>
      </c>
      <c r="J25" s="86">
        <f>IF(D25&gt;0,(G25-D25)/D25,0)</f>
        <v>-1</v>
      </c>
      <c r="K25" s="87">
        <f>IF(E25&gt;0,(H25-E25)/E25,0)</f>
        <v>0</v>
      </c>
    </row>
    <row r="26" spans="1:11" ht="18.75" customHeight="1">
      <c r="A26" s="71" t="s">
        <v>177</v>
      </c>
      <c r="B26" s="71" t="s">
        <v>187</v>
      </c>
      <c r="C26" s="15">
        <v>0.94</v>
      </c>
      <c r="D26" s="15">
        <v>0.94</v>
      </c>
      <c r="E26" s="15">
        <v>0</v>
      </c>
      <c r="F26" s="15">
        <v>0</v>
      </c>
      <c r="G26" s="15">
        <v>0</v>
      </c>
      <c r="H26" s="15">
        <v>0</v>
      </c>
      <c r="I26" s="85">
        <f>IF(C26&gt;0,(F26-C26)/C26,0)</f>
        <v>-1</v>
      </c>
      <c r="J26" s="86">
        <f>IF(D26&gt;0,(G26-D26)/D26,0)</f>
        <v>-1</v>
      </c>
      <c r="K26" s="87">
        <f>IF(E26&gt;0,(H26-E26)/E26,0)</f>
        <v>0</v>
      </c>
    </row>
    <row r="27" spans="1:11" ht="15.75" customHeight="1">
      <c r="A27" s="71" t="s">
        <v>136</v>
      </c>
      <c r="B27" s="71" t="s">
        <v>188</v>
      </c>
      <c r="C27" s="15">
        <v>26.64</v>
      </c>
      <c r="D27" s="15">
        <v>26.64</v>
      </c>
      <c r="E27" s="15">
        <v>0</v>
      </c>
      <c r="F27" s="15">
        <v>26.82</v>
      </c>
      <c r="G27" s="15">
        <v>26.82</v>
      </c>
      <c r="H27" s="15">
        <v>0</v>
      </c>
      <c r="I27" s="85">
        <f>IF(C27&gt;0,(F27-C27)/C27,0)</f>
        <v>0.006756756756756746</v>
      </c>
      <c r="J27" s="86">
        <f>IF(D27&gt;0,(G27-D27)/D27,0)</f>
        <v>0.006756756756756746</v>
      </c>
      <c r="K27" s="87">
        <f>IF(E27&gt;0,(H27-E27)/E27,0)</f>
        <v>0</v>
      </c>
    </row>
    <row r="28" spans="1:11" ht="15.75" customHeight="1">
      <c r="A28" s="71" t="s">
        <v>189</v>
      </c>
      <c r="B28" s="71" t="s">
        <v>190</v>
      </c>
      <c r="C28" s="15">
        <v>26.64</v>
      </c>
      <c r="D28" s="15">
        <v>26.64</v>
      </c>
      <c r="E28" s="15">
        <v>0</v>
      </c>
      <c r="F28" s="15">
        <v>26.82</v>
      </c>
      <c r="G28" s="15">
        <v>26.82</v>
      </c>
      <c r="H28" s="15">
        <v>0</v>
      </c>
      <c r="I28" s="85">
        <f>IF(C28&gt;0,(F28-C28)/C28,0)</f>
        <v>0.006756756756756746</v>
      </c>
      <c r="J28" s="86">
        <f>IF(D28&gt;0,(G28-D28)/D28,0)</f>
        <v>0.006756756756756746</v>
      </c>
      <c r="K28" s="87">
        <f>IF(E28&gt;0,(H28-E28)/E28,0)</f>
        <v>0</v>
      </c>
    </row>
    <row r="29" spans="1:11" ht="15.75" customHeight="1">
      <c r="A29" s="71" t="s">
        <v>161</v>
      </c>
      <c r="B29" s="71" t="s">
        <v>191</v>
      </c>
      <c r="C29" s="15">
        <v>16.9</v>
      </c>
      <c r="D29" s="15">
        <v>16.9</v>
      </c>
      <c r="E29" s="15">
        <v>0</v>
      </c>
      <c r="F29" s="15">
        <v>16.96</v>
      </c>
      <c r="G29" s="15">
        <v>16.96</v>
      </c>
      <c r="H29" s="15">
        <v>0</v>
      </c>
      <c r="I29" s="85">
        <f>IF(C29&gt;0,(F29-C29)/C29,0)</f>
        <v>0.0035502958579883004</v>
      </c>
      <c r="J29" s="86">
        <f>IF(D29&gt;0,(G29-D29)/D29,0)</f>
        <v>0.0035502958579883004</v>
      </c>
      <c r="K29" s="87">
        <f>IF(E29&gt;0,(H29-E29)/E29,0)</f>
        <v>0</v>
      </c>
    </row>
    <row r="30" spans="1:11" ht="15.75" customHeight="1">
      <c r="A30" s="71" t="s">
        <v>182</v>
      </c>
      <c r="B30" s="71" t="s">
        <v>192</v>
      </c>
      <c r="C30" s="15">
        <v>9.74</v>
      </c>
      <c r="D30" s="15">
        <v>9.74</v>
      </c>
      <c r="E30" s="15">
        <v>0</v>
      </c>
      <c r="F30" s="15">
        <v>9.86</v>
      </c>
      <c r="G30" s="15">
        <v>9.86</v>
      </c>
      <c r="H30" s="15">
        <v>0</v>
      </c>
      <c r="I30" s="85">
        <f>IF(C30&gt;0,(F30-C30)/C30,0)</f>
        <v>0.012320328542094375</v>
      </c>
      <c r="J30" s="86">
        <f>IF(D30&gt;0,(G30-D30)/D30,0)</f>
        <v>0.012320328542094375</v>
      </c>
      <c r="K30" s="87">
        <f>IF(E30&gt;0,(H30-E30)/E30,0)</f>
        <v>0</v>
      </c>
    </row>
  </sheetData>
  <sheetProtection/>
  <printOptions horizontalCentered="1"/>
  <pageMargins left="0.7499062639521802" right="0.7499062639521802" top="0.9998749560258521" bottom="0.9998749560258521" header="0.49993747801292604" footer="0.4999374780129260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showGridLines="0" showZeros="0" defaultGridColor="0" colorId="23" workbookViewId="0" topLeftCell="A16">
      <selection activeCell="C28" sqref="C28"/>
    </sheetView>
  </sheetViews>
  <sheetFormatPr defaultColWidth="9.332031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16384" width="9.16015625" style="0" customWidth="1"/>
  </cols>
  <sheetData>
    <row r="2" spans="1:4" ht="20.25" customHeight="1">
      <c r="A2" s="61" t="s">
        <v>193</v>
      </c>
      <c r="B2" s="61"/>
      <c r="C2" s="61"/>
      <c r="D2" s="61"/>
    </row>
    <row r="3" spans="2:4" ht="10.5" customHeight="1">
      <c r="B3" s="1"/>
      <c r="D3" s="4" t="s">
        <v>37</v>
      </c>
    </row>
    <row r="4" spans="1:4" ht="23.25" customHeight="1">
      <c r="A4" s="62" t="s">
        <v>94</v>
      </c>
      <c r="B4" s="63"/>
      <c r="C4" s="88" t="s">
        <v>194</v>
      </c>
      <c r="D4" s="26" t="s">
        <v>195</v>
      </c>
    </row>
    <row r="5" spans="1:4" ht="19.5" customHeight="1">
      <c r="A5" s="67" t="s">
        <v>100</v>
      </c>
      <c r="B5" s="68" t="s">
        <v>196</v>
      </c>
      <c r="C5" s="88"/>
      <c r="D5" s="26"/>
    </row>
    <row r="6" spans="1:6" ht="19.5" customHeight="1">
      <c r="A6" s="69" t="s">
        <v>102</v>
      </c>
      <c r="B6" s="69" t="s">
        <v>102</v>
      </c>
      <c r="C6" s="69" t="s">
        <v>102</v>
      </c>
      <c r="D6" s="69" t="s">
        <v>102</v>
      </c>
      <c r="E6" s="70"/>
      <c r="F6" s="70"/>
    </row>
    <row r="7" spans="1:6" ht="15.75" customHeight="1">
      <c r="A7" s="71"/>
      <c r="B7" s="89" t="s">
        <v>197</v>
      </c>
      <c r="C7" s="90">
        <v>282.62</v>
      </c>
      <c r="D7" s="91"/>
      <c r="E7" s="76"/>
      <c r="F7" s="76"/>
    </row>
    <row r="8" spans="1:4" ht="15.75" customHeight="1">
      <c r="A8" s="71" t="s">
        <v>198</v>
      </c>
      <c r="B8" s="89" t="s">
        <v>199</v>
      </c>
      <c r="C8" s="90">
        <v>222.75</v>
      </c>
      <c r="D8" s="91"/>
    </row>
    <row r="9" spans="1:5" ht="15.75" customHeight="1">
      <c r="A9" s="71" t="s">
        <v>200</v>
      </c>
      <c r="B9" s="89" t="s">
        <v>201</v>
      </c>
      <c r="C9" s="90">
        <v>81.28</v>
      </c>
      <c r="D9" s="91"/>
      <c r="E9" s="1"/>
    </row>
    <row r="10" spans="1:4" ht="15.75" customHeight="1">
      <c r="A10" s="71" t="s">
        <v>202</v>
      </c>
      <c r="B10" s="89" t="s">
        <v>203</v>
      </c>
      <c r="C10" s="90">
        <v>61.92</v>
      </c>
      <c r="D10" s="91"/>
    </row>
    <row r="11" spans="1:5" ht="15.75" customHeight="1">
      <c r="A11" s="71" t="s">
        <v>204</v>
      </c>
      <c r="B11" s="89" t="s">
        <v>205</v>
      </c>
      <c r="C11" s="90">
        <v>4.88</v>
      </c>
      <c r="D11" s="91"/>
      <c r="E11" s="1"/>
    </row>
    <row r="12" spans="1:4" ht="15.75" customHeight="1">
      <c r="A12" s="71" t="s">
        <v>206</v>
      </c>
      <c r="B12" s="89" t="s">
        <v>207</v>
      </c>
      <c r="C12" s="90">
        <v>12.44</v>
      </c>
      <c r="D12" s="91"/>
    </row>
    <row r="13" spans="1:4" ht="15.75" customHeight="1">
      <c r="A13" s="71" t="s">
        <v>208</v>
      </c>
      <c r="B13" s="89" t="s">
        <v>209</v>
      </c>
      <c r="C13" s="90">
        <v>17.21</v>
      </c>
      <c r="D13" s="91"/>
    </row>
    <row r="14" spans="1:4" ht="15.75" customHeight="1">
      <c r="A14" s="71" t="s">
        <v>210</v>
      </c>
      <c r="B14" s="89" t="s">
        <v>211</v>
      </c>
      <c r="C14" s="90">
        <v>28.06</v>
      </c>
      <c r="D14" s="91"/>
    </row>
    <row r="15" spans="1:4" ht="15.75" customHeight="1">
      <c r="A15" s="71" t="s">
        <v>212</v>
      </c>
      <c r="B15" s="89" t="s">
        <v>213</v>
      </c>
      <c r="C15" s="90">
        <v>16.96</v>
      </c>
      <c r="D15" s="91"/>
    </row>
    <row r="16" spans="1:4" ht="15.75" customHeight="1">
      <c r="A16" s="71" t="s">
        <v>214</v>
      </c>
      <c r="B16" s="89" t="s">
        <v>215</v>
      </c>
      <c r="C16" s="90">
        <v>37.65</v>
      </c>
      <c r="D16" s="91"/>
    </row>
    <row r="17" spans="1:4" ht="15.75" customHeight="1">
      <c r="A17" s="71" t="s">
        <v>216</v>
      </c>
      <c r="B17" s="89" t="s">
        <v>217</v>
      </c>
      <c r="C17" s="90">
        <v>4.35</v>
      </c>
      <c r="D17" s="91"/>
    </row>
    <row r="18" spans="1:4" ht="15.75" customHeight="1">
      <c r="A18" s="71" t="s">
        <v>218</v>
      </c>
      <c r="B18" s="89" t="s">
        <v>219</v>
      </c>
      <c r="C18" s="90">
        <v>2</v>
      </c>
      <c r="D18" s="91"/>
    </row>
    <row r="19" spans="1:4" ht="15.75" customHeight="1">
      <c r="A19" s="71" t="s">
        <v>220</v>
      </c>
      <c r="B19" s="89" t="s">
        <v>221</v>
      </c>
      <c r="C19" s="90">
        <v>0.35</v>
      </c>
      <c r="D19" s="91"/>
    </row>
    <row r="20" spans="1:4" ht="15.75" customHeight="1">
      <c r="A20" s="71" t="s">
        <v>222</v>
      </c>
      <c r="B20" s="89" t="s">
        <v>223</v>
      </c>
      <c r="C20" s="90">
        <v>2</v>
      </c>
      <c r="D20" s="91"/>
    </row>
    <row r="21" spans="1:4" ht="15.75" customHeight="1">
      <c r="A21" s="71" t="s">
        <v>224</v>
      </c>
      <c r="B21" s="89" t="s">
        <v>225</v>
      </c>
      <c r="C21" s="90">
        <v>3.04</v>
      </c>
      <c r="D21" s="91"/>
    </row>
    <row r="22" spans="1:4" ht="15.75" customHeight="1">
      <c r="A22" s="71" t="s">
        <v>226</v>
      </c>
      <c r="B22" s="89" t="s">
        <v>227</v>
      </c>
      <c r="C22" s="90">
        <v>0.5</v>
      </c>
      <c r="D22" s="91"/>
    </row>
    <row r="23" spans="1:4" ht="15.75" customHeight="1">
      <c r="A23" s="71" t="s">
        <v>228</v>
      </c>
      <c r="B23" s="89" t="s">
        <v>229</v>
      </c>
      <c r="C23" s="90">
        <v>1.5</v>
      </c>
      <c r="D23" s="91"/>
    </row>
    <row r="24" spans="1:4" ht="15.75" customHeight="1">
      <c r="A24" s="71" t="s">
        <v>230</v>
      </c>
      <c r="B24" s="89" t="s">
        <v>231</v>
      </c>
      <c r="C24" s="90">
        <v>2</v>
      </c>
      <c r="D24" s="91" t="s">
        <v>232</v>
      </c>
    </row>
    <row r="25" spans="1:4" ht="15.75" customHeight="1">
      <c r="A25" s="71" t="s">
        <v>230</v>
      </c>
      <c r="B25" s="89" t="s">
        <v>231</v>
      </c>
      <c r="C25" s="90">
        <v>1</v>
      </c>
      <c r="D25" s="91"/>
    </row>
    <row r="26" spans="1:4" ht="15.75" customHeight="1">
      <c r="A26" s="71" t="s">
        <v>233</v>
      </c>
      <c r="B26" s="89" t="s">
        <v>234</v>
      </c>
      <c r="C26" s="90">
        <v>0.8</v>
      </c>
      <c r="D26" s="91"/>
    </row>
    <row r="27" spans="1:4" ht="15.75" customHeight="1">
      <c r="A27" s="71" t="s">
        <v>235</v>
      </c>
      <c r="B27" s="89" t="s">
        <v>236</v>
      </c>
      <c r="C27" s="90">
        <v>2.81</v>
      </c>
      <c r="D27" s="91"/>
    </row>
    <row r="28" spans="1:4" ht="15.75" customHeight="1">
      <c r="A28" s="71" t="s">
        <v>237</v>
      </c>
      <c r="B28" s="89" t="s">
        <v>238</v>
      </c>
      <c r="C28" s="90">
        <v>1.32</v>
      </c>
      <c r="D28" s="91"/>
    </row>
    <row r="29" spans="1:4" ht="15.75" customHeight="1">
      <c r="A29" s="71" t="s">
        <v>239</v>
      </c>
      <c r="B29" s="89" t="s">
        <v>240</v>
      </c>
      <c r="C29" s="90">
        <v>13.11</v>
      </c>
      <c r="D29" s="91"/>
    </row>
    <row r="30" spans="1:4" ht="15.75" customHeight="1">
      <c r="A30" s="71" t="s">
        <v>241</v>
      </c>
      <c r="B30" s="89" t="s">
        <v>242</v>
      </c>
      <c r="C30" s="90">
        <v>2.87</v>
      </c>
      <c r="D30" s="91"/>
    </row>
    <row r="31" spans="1:4" ht="15.75" customHeight="1">
      <c r="A31" s="71" t="s">
        <v>243</v>
      </c>
      <c r="B31" s="89" t="s">
        <v>244</v>
      </c>
      <c r="C31" s="90">
        <v>20.22</v>
      </c>
      <c r="D31" s="91"/>
    </row>
    <row r="32" spans="1:4" ht="15.75" customHeight="1">
      <c r="A32" s="71" t="s">
        <v>245</v>
      </c>
      <c r="B32" s="89" t="s">
        <v>246</v>
      </c>
      <c r="C32" s="90">
        <v>14.03</v>
      </c>
      <c r="D32" s="91"/>
    </row>
    <row r="33" spans="1:4" ht="15.75" customHeight="1">
      <c r="A33" s="71" t="s">
        <v>247</v>
      </c>
      <c r="B33" s="89" t="s">
        <v>248</v>
      </c>
      <c r="C33" s="90">
        <v>6.05</v>
      </c>
      <c r="D33" s="91"/>
    </row>
    <row r="34" spans="1:4" ht="15.75" customHeight="1">
      <c r="A34" s="71" t="s">
        <v>249</v>
      </c>
      <c r="B34" s="89" t="s">
        <v>250</v>
      </c>
      <c r="C34" s="90">
        <v>0.14</v>
      </c>
      <c r="D34" s="91"/>
    </row>
    <row r="35" spans="1:4" ht="15.75" customHeight="1">
      <c r="A35" s="71" t="s">
        <v>251</v>
      </c>
      <c r="B35" s="89" t="s">
        <v>252</v>
      </c>
      <c r="C35" s="90">
        <v>2</v>
      </c>
      <c r="D35" s="91"/>
    </row>
    <row r="36" spans="1:4" ht="15.75" customHeight="1">
      <c r="A36" s="71" t="s">
        <v>253</v>
      </c>
      <c r="B36" s="89" t="s">
        <v>254</v>
      </c>
      <c r="C36" s="90">
        <v>2</v>
      </c>
      <c r="D36" s="91"/>
    </row>
  </sheetData>
  <sheetProtection/>
  <mergeCells count="2">
    <mergeCell ref="C4:C5"/>
    <mergeCell ref="D4:D5"/>
  </mergeCells>
  <printOptions horizontalCentered="1"/>
  <pageMargins left="0.7499062639521802" right="0.7499062639521802" top="0.9998749560258521" bottom="0.9998749560258521" header="0.49993747801292604" footer="0.4999374780129260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defaultGridColor="0" colorId="23" workbookViewId="0" topLeftCell="A1">
      <selection activeCell="M21" sqref="M21"/>
    </sheetView>
  </sheetViews>
  <sheetFormatPr defaultColWidth="9.332031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6384" width="9.16015625" style="0" customWidth="1"/>
  </cols>
  <sheetData>
    <row r="1" ht="12.75" customHeight="1">
      <c r="A1" s="1"/>
    </row>
    <row r="2" spans="1:11" ht="20.25" customHeight="1">
      <c r="A2" s="61" t="s">
        <v>255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3:11" ht="10.5" customHeight="1">
      <c r="C3" s="1"/>
      <c r="D3" s="1"/>
      <c r="K3" s="4" t="s">
        <v>37</v>
      </c>
    </row>
    <row r="4" spans="1:11" ht="23.25" customHeight="1">
      <c r="A4" s="62" t="s">
        <v>94</v>
      </c>
      <c r="B4" s="63"/>
      <c r="C4" s="78" t="s">
        <v>149</v>
      </c>
      <c r="D4" s="78"/>
      <c r="E4" s="78"/>
      <c r="F4" s="79" t="s">
        <v>150</v>
      </c>
      <c r="G4" s="22"/>
      <c r="H4" s="26"/>
      <c r="I4" s="26" t="s">
        <v>151</v>
      </c>
      <c r="J4" s="26"/>
      <c r="K4" s="80"/>
    </row>
    <row r="5" spans="1:11" ht="19.5" customHeight="1">
      <c r="A5" s="67" t="s">
        <v>100</v>
      </c>
      <c r="B5" s="81" t="s">
        <v>152</v>
      </c>
      <c r="C5" s="82" t="s">
        <v>153</v>
      </c>
      <c r="D5" s="83" t="s">
        <v>154</v>
      </c>
      <c r="E5" s="82" t="s">
        <v>155</v>
      </c>
      <c r="F5" s="82" t="s">
        <v>153</v>
      </c>
      <c r="G5" s="83" t="s">
        <v>154</v>
      </c>
      <c r="H5" s="82" t="s">
        <v>155</v>
      </c>
      <c r="I5" s="82" t="s">
        <v>153</v>
      </c>
      <c r="J5" s="83" t="s">
        <v>154</v>
      </c>
      <c r="K5" s="84" t="s">
        <v>156</v>
      </c>
    </row>
    <row r="6" spans="1:13" ht="19.5" customHeight="1">
      <c r="A6" s="69" t="s">
        <v>102</v>
      </c>
      <c r="B6" s="69" t="s">
        <v>102</v>
      </c>
      <c r="C6" s="69" t="s">
        <v>102</v>
      </c>
      <c r="D6" s="69" t="s">
        <v>102</v>
      </c>
      <c r="E6" s="69" t="s">
        <v>102</v>
      </c>
      <c r="F6" s="69" t="s">
        <v>102</v>
      </c>
      <c r="G6" s="69" t="s">
        <v>102</v>
      </c>
      <c r="H6" s="69" t="s">
        <v>102</v>
      </c>
      <c r="I6" s="69" t="s">
        <v>102</v>
      </c>
      <c r="J6" s="69" t="s">
        <v>102</v>
      </c>
      <c r="K6" s="69" t="s">
        <v>102</v>
      </c>
      <c r="L6" s="70"/>
      <c r="M6" s="70"/>
    </row>
    <row r="7" spans="1:13" ht="15.75" customHeight="1">
      <c r="A7" s="71"/>
      <c r="B7" s="71"/>
      <c r="C7" s="15"/>
      <c r="D7" s="15"/>
      <c r="E7" s="15"/>
      <c r="F7" s="15"/>
      <c r="G7" s="15"/>
      <c r="H7" s="15"/>
      <c r="I7" s="85">
        <f>IF(C7&gt;0,(F7-C7)/C7,0)</f>
        <v>0</v>
      </c>
      <c r="J7" s="86">
        <f>IF(D7&gt;0,(G7-D7)/D7,0)</f>
        <v>0</v>
      </c>
      <c r="K7" s="87">
        <f>IF(E7&gt;0,(H7-E7)/E7,0)</f>
        <v>0</v>
      </c>
      <c r="L7" s="76"/>
      <c r="M7" s="76"/>
    </row>
    <row r="8" spans="2:11" ht="9.75" customHeight="1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9.75" customHeigh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3:11" ht="9.75" customHeight="1">
      <c r="C10" s="1"/>
      <c r="D10" s="1"/>
      <c r="E10" s="1"/>
      <c r="F10" s="1"/>
      <c r="G10" s="1"/>
      <c r="H10" s="1"/>
      <c r="I10" s="1"/>
      <c r="J10" s="1"/>
      <c r="K10" s="1"/>
    </row>
    <row r="11" spans="2:11" ht="9.75" customHeigh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9.7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9.75" customHeight="1">
      <c r="B13" s="1"/>
      <c r="C13" s="1"/>
      <c r="D13" s="1"/>
      <c r="I13" s="1"/>
      <c r="J13" s="1"/>
      <c r="K13" s="1"/>
    </row>
    <row r="14" spans="3:11" ht="9.75" customHeight="1">
      <c r="C14" s="1"/>
      <c r="D14" s="1"/>
      <c r="G14" s="1"/>
      <c r="H14" s="1"/>
      <c r="I14" s="1"/>
      <c r="J14" s="1"/>
      <c r="K14" s="1"/>
    </row>
    <row r="15" spans="4:10" ht="9.75" customHeight="1">
      <c r="D15" s="1"/>
      <c r="G15" s="1"/>
      <c r="H15" s="1"/>
      <c r="I15" s="1"/>
      <c r="J15" s="1"/>
    </row>
    <row r="16" ht="9.75" customHeight="1">
      <c r="D16" s="1"/>
    </row>
    <row r="17" ht="9.75" customHeight="1">
      <c r="D17" s="1"/>
    </row>
  </sheetData>
  <sheetProtection/>
  <printOptions horizontalCentered="1"/>
  <pageMargins left="0.7499062639521802" right="0.7499062639521802" top="0.9998749560258521" bottom="0.9998749560258521" header="0.49993747801292604" footer="0.4999374780129260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2018-04-08T07:00:05Z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