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55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<sst xmlns="http://schemas.openxmlformats.org/spreadsheetml/2006/main" count="490" uniqueCount="216">
  <si>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</si>
  <si>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</si>
  <si>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</si>
  <si>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</si>
  <si>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</si>
  <si>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</si>
  <si>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</si>
  <si>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</si>
  <si>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</si>
  <si>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</si>
  <si>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</si>
  <si>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</si>
  <si>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</si>
  <si>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</si>
  <si>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</si>
  <si>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</si>
  <si>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</si>
  <si>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</si>
  <si>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</si>
  <si>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</si>
  <si>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</si>
  <si>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</si>
  <si>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</si>
  <si>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</si>
  <si>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</si>
  <si>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</si>
  <si>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</si>
  <si>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</si>
  <si>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</si>
  <si>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</si>
  <si>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</si>
  <si>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</si>
  <si>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</si>
  <si>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晋中市体育局</t>
  </si>
  <si>
    <t>晋中市体育局2017年预算收支总表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</si>
  <si>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</si>
  <si>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</si>
  <si>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</si>
  <si>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</si>
  <si>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</si>
  <si>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</si>
  <si>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</si>
  <si>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</si>
  <si>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</si>
  <si>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</si>
  <si>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</si>
  <si>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</si>
  <si>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</si>
  <si>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</si>
  <si>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晋中市体育局2017年财政拨款收支总表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</si>
  <si>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</si>
  <si>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</si>
  <si>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</si>
  <si>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</si>
  <si>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</si>
  <si>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</si>
  <si>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晋中市体育局2017年部门预算收入总表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</si>
  <si>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</si>
  <si>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</si>
  <si>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</si>
  <si>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</si>
  <si>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</si>
  <si>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</si>
  <si>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 xml:space="preserve">  20703</t>
  </si>
  <si>
    <t xml:space="preserve">  体育</t>
  </si>
  <si>
    <t xml:space="preserve">    2070301</t>
  </si>
  <si>
    <t xml:space="preserve">    行政运行（体育）</t>
  </si>
  <si>
    <t xml:space="preserve">    2070305</t>
  </si>
  <si>
    <t xml:space="preserve">    体育竞赛</t>
  </si>
  <si>
    <t xml:space="preserve">    2070308</t>
  </si>
  <si>
    <t xml:space="preserve">    群众体育</t>
  </si>
  <si>
    <t xml:space="preserve">    2070399</t>
  </si>
  <si>
    <t xml:space="preserve">    其他体育支出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</si>
  <si>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</si>
  <si>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</si>
  <si>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</si>
  <si>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</si>
  <si>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</si>
  <si>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</si>
  <si>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</si>
  <si>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</si>
  <si>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</si>
  <si>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</si>
  <si>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</si>
  <si>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</si>
  <si>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</si>
  <si>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</si>
  <si>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</si>
  <si>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</si>
  <si>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</si>
  <si>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</si>
  <si>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</si>
  <si>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</si>
  <si>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</si>
  <si>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</si>
  <si>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</si>
  <si>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</si>
  <si>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</si>
  <si>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</si>
  <si>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</si>
  <si>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</si>
  <si>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</si>
  <si>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</si>
  <si>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</si>
  <si>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</si>
  <si>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</si>
  <si>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晋中市体育局2017年部门预算支出总表</t>
  </si>
  <si>
    <t>基本支出</t>
  </si>
  <si>
    <t>项目支出</t>
  </si>
  <si>
    <t>晋中市体育局2017年一般公共预算支出预算表</t>
  </si>
  <si>
    <t>2016年预算数</t>
  </si>
  <si>
    <t>2017年预算数</t>
  </si>
  <si>
    <t>2017年比2016年预算数增减%</t>
  </si>
  <si>
    <t xml:space="preserve">  03</t>
  </si>
  <si>
    <t xml:space="preserve">    01</t>
  </si>
  <si>
    <t xml:space="preserve">    05</t>
  </si>
  <si>
    <t xml:space="preserve">    08</t>
  </si>
  <si>
    <t xml:space="preserve">    99</t>
  </si>
  <si>
    <t xml:space="preserve">  05</t>
  </si>
  <si>
    <t xml:space="preserve">    02</t>
  </si>
  <si>
    <t xml:space="preserve">    06</t>
  </si>
  <si>
    <t xml:space="preserve">  07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</si>
  <si>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</si>
  <si>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</si>
  <si>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</si>
  <si>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</si>
  <si>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</si>
  <si>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02</t>
  </si>
  <si>
    <t>晋中市体育局2017年一般公共预算安排基本支出分经济科目表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</si>
  <si>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</si>
  <si>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</si>
  <si>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</si>
  <si>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</si>
  <si>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</si>
  <si>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</si>
  <si>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</si>
  <si>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</si>
  <si>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</si>
  <si>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</si>
  <si>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</si>
  <si>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</si>
  <si>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</si>
  <si>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</si>
  <si>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</si>
  <si>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</si>
  <si>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</si>
  <si>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</si>
  <si>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</si>
  <si>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</si>
  <si>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</si>
  <si>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</si>
  <si>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</si>
  <si>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</si>
  <si>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</si>
  <si>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</si>
  <si>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</si>
  <si>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</si>
  <si>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</si>
  <si>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</si>
  <si>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</si>
  <si>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</si>
  <si>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</si>
  <si>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</si>
  <si>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</si>
  <si>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</si>
  <si>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</si>
  <si>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</si>
  <si>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</si>
  <si>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</si>
  <si>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</si>
  <si>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</si>
  <si>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</si>
  <si>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</si>
  <si>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</si>
  <si>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</si>
  <si>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</si>
  <si>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</si>
  <si>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</si>
  <si>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</si>
  <si>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</si>
  <si>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</si>
  <si>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</si>
  <si>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</si>
  <si>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</si>
  <si>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</si>
  <si>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</si>
  <si>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</si>
  <si>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</si>
  <si>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</si>
  <si>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</si>
  <si>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</si>
  <si>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</si>
  <si>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</si>
  <si>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</si>
  <si>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</si>
  <si>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</si>
  <si>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</si>
  <si>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</si>
  <si>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</si>
  <si>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</si>
  <si>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</si>
  <si>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</si>
  <si>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</si>
  <si>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</si>
  <si>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</si>
  <si>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</si>
  <si>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</si>
  <si>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晋中市体育局2017年政府性基金预算支出预算表</t>
  </si>
  <si>
    <t>晋中市体育局2017年“三公”经费预算表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</si>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</sst>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956.38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709.75</v>
      </c>
      <c r="J6" s="30">
        <v>177.82</v>
      </c>
      <c r="K6" s="30">
        <v>0</v>
      </c>
      <c r="L6" s="30">
        <v>19.12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49.69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956.38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709.75</v>
      </c>
      <c r="J7" s="30">
        <v>177.82</v>
      </c>
      <c r="K7" s="30">
        <v>0</v>
      </c>
      <c r="L7" s="30">
        <v>19.12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49.69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912.61</v>
      </c>
      <c r="C7" s="13">
        <v>956.38</v>
      </c>
      <c r="D7" s="86">
        <f aca="true" t="shared" si="0" ref="D7:D10">IF(B7&gt;0,(C7-B7)/B7,0)</f>
        <v>0.04796134164648643</v>
      </c>
      <c r="E7" s="67" t="s">
        <v>4</v>
      </c>
      <c r="F7" s="30">
        <v>0</v>
      </c>
      <c r="G7" s="30">
        <v>0</v>
      </c>
      <c r="H7" s="86">
        <f aca="true" t="shared" si="1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 t="shared" si="0"/>
        <v>0</v>
      </c>
      <c r="E8" s="67" t="s">
        <v>5</v>
      </c>
      <c r="F8" s="30">
        <v>0</v>
      </c>
      <c r="G8" s="30">
        <v>0</v>
      </c>
      <c r="H8" s="86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 t="shared" si="0"/>
        <v>0</v>
      </c>
      <c r="E9" s="67" t="s">
        <v>6</v>
      </c>
      <c r="F9" s="30">
        <v>0</v>
      </c>
      <c r="G9" s="30">
        <v>0</v>
      </c>
      <c r="H9" s="86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 t="shared" si="0"/>
        <v>0</v>
      </c>
      <c r="E10" s="67" t="s">
        <v>7</v>
      </c>
      <c r="F10" s="30">
        <v>0</v>
      </c>
      <c r="G10" s="30">
        <v>0</v>
      </c>
      <c r="H10" s="8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672.58</v>
      </c>
      <c r="G13" s="30">
        <v>709.75</v>
      </c>
      <c r="H13" s="86">
        <f t="shared" si="1"/>
        <v>0.05526480121323851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174.51</v>
      </c>
      <c r="G14" s="30">
        <v>177.82</v>
      </c>
      <c r="H14" s="86">
        <f t="shared" si="1"/>
        <v>0.01896739441865797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18.21</v>
      </c>
      <c r="G16" s="30">
        <v>19.12</v>
      </c>
      <c r="H16" s="86">
        <f t="shared" si="1"/>
        <v>0.0499725425590335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47.31</v>
      </c>
      <c r="G26" s="30">
        <v>49.69</v>
      </c>
      <c r="H26" s="86">
        <f t="shared" si="1"/>
        <v>0.050306489114352045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912.61</v>
      </c>
      <c r="C36" s="75">
        <f>SUM(C7:C10)</f>
        <v>956.38</v>
      </c>
      <c r="D36" s="100">
        <f>IF(B36&gt;0,(C36-B36)/B36,0)</f>
        <v>0.04796134164648643</v>
      </c>
      <c r="E36" s="67" t="s">
        <v>48</v>
      </c>
      <c r="F36" s="78">
        <f>SUM(F7:F34)</f>
        <v>912.6100000000001</v>
      </c>
      <c r="G36" s="78">
        <f>SUM(G7:G34)</f>
        <v>956.3799999999999</v>
      </c>
      <c r="H36" s="100">
        <f>IF(F36&gt;0,(G36-F36)/F36,0)</f>
        <v>0.047961341646486175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956.38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709.75</v>
      </c>
      <c r="E13" s="30">
        <v>709.75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177.82</v>
      </c>
      <c r="E14" s="30">
        <v>177.82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19.12</v>
      </c>
      <c r="E16" s="30">
        <v>19.12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49.69</v>
      </c>
      <c r="E26" s="30">
        <v>49.69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956.38</v>
      </c>
      <c r="C36" s="67" t="s">
        <v>48</v>
      </c>
      <c r="D36" s="78">
        <f aca="true" t="shared" si="1" ref="D36:F36">SUM(D7:D34)</f>
        <v>956.3799999999999</v>
      </c>
      <c r="E36" s="78">
        <f t="shared" si="1"/>
        <v>956.3799999999999</v>
      </c>
      <c r="F36" s="78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956.38</v>
      </c>
      <c r="D7" s="52">
        <v>956.38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10</v>
      </c>
      <c r="C8" s="49">
        <v>709.75</v>
      </c>
      <c r="D8" s="52">
        <v>709.75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709.75</v>
      </c>
      <c r="D9" s="52">
        <v>709.75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244.79</v>
      </c>
      <c r="D10" s="52">
        <v>244.79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1" t="s">
        <v>68</v>
      </c>
      <c r="C11" s="49">
        <v>3</v>
      </c>
      <c r="D11" s="52">
        <v>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70</v>
      </c>
      <c r="C12" s="49">
        <v>72.35</v>
      </c>
      <c r="D12" s="52">
        <v>72.35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1" t="s">
        <v>72</v>
      </c>
      <c r="C13" s="49">
        <v>389.61</v>
      </c>
      <c r="D13" s="52">
        <v>389.61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1" t="s">
        <v>11</v>
      </c>
      <c r="C14" s="49">
        <v>177.82</v>
      </c>
      <c r="D14" s="52">
        <v>177.82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177.82</v>
      </c>
      <c r="D15" s="52">
        <v>177.82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91.71</v>
      </c>
      <c r="D16" s="52">
        <v>91.71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79</v>
      </c>
      <c r="C17" s="49">
        <v>8.76</v>
      </c>
      <c r="D17" s="52">
        <v>8.76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80</v>
      </c>
      <c r="B18" s="41" t="s">
        <v>81</v>
      </c>
      <c r="C18" s="49">
        <v>55.25</v>
      </c>
      <c r="D18" s="52">
        <v>55.25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1" t="s">
        <v>83</v>
      </c>
      <c r="C19" s="49">
        <v>22.1</v>
      </c>
      <c r="D19" s="52">
        <v>22.1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1" t="s">
        <v>13</v>
      </c>
      <c r="C20" s="49">
        <v>19.12</v>
      </c>
      <c r="D20" s="52">
        <v>19.12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86</v>
      </c>
      <c r="C21" s="49">
        <v>0.18</v>
      </c>
      <c r="D21" s="52">
        <v>0.18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88</v>
      </c>
      <c r="C22" s="49">
        <v>0.18</v>
      </c>
      <c r="D22" s="52">
        <v>0.18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1" t="s">
        <v>90</v>
      </c>
      <c r="C23" s="49">
        <v>17.12</v>
      </c>
      <c r="D23" s="52">
        <v>17.12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1" t="s">
        <v>92</v>
      </c>
      <c r="C24" s="49">
        <v>7.34</v>
      </c>
      <c r="D24" s="52">
        <v>7.34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1" t="s">
        <v>94</v>
      </c>
      <c r="C25" s="49">
        <v>9.78</v>
      </c>
      <c r="D25" s="52">
        <v>9.78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1" t="s">
        <v>96</v>
      </c>
      <c r="C26" s="49">
        <v>1.82</v>
      </c>
      <c r="D26" s="52">
        <v>1.82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1" t="s">
        <v>98</v>
      </c>
      <c r="C27" s="49">
        <v>1.82</v>
      </c>
      <c r="D27" s="52">
        <v>1.82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1" t="s">
        <v>23</v>
      </c>
      <c r="C28" s="49">
        <v>49.69</v>
      </c>
      <c r="D28" s="52">
        <v>49.69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1" t="s">
        <v>101</v>
      </c>
      <c r="C29" s="49">
        <v>49.69</v>
      </c>
      <c r="D29" s="52">
        <v>49.69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102</v>
      </c>
      <c r="B30" s="41" t="s">
        <v>103</v>
      </c>
      <c r="C30" s="49">
        <v>31.61</v>
      </c>
      <c r="D30" s="52">
        <v>31.61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104</v>
      </c>
      <c r="B31" s="41" t="s">
        <v>105</v>
      </c>
      <c r="C31" s="49">
        <v>18.08</v>
      </c>
      <c r="D31" s="52">
        <v>18.08</v>
      </c>
      <c r="E31" s="52">
        <v>0</v>
      </c>
      <c r="F31" s="52">
        <v>0</v>
      </c>
      <c r="G3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107</v>
      </c>
      <c r="E4" s="47" t="s">
        <v>108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956.38</v>
      </c>
      <c r="D7" s="49">
        <v>693.98</v>
      </c>
      <c r="E7" s="50">
        <v>262.4</v>
      </c>
      <c r="F7" s="38"/>
      <c r="G7" s="38"/>
    </row>
    <row r="8" spans="1:5" ht="15.75" customHeight="1">
      <c r="A8" s="29" t="s">
        <v>62</v>
      </c>
      <c r="B8" s="41" t="s">
        <v>10</v>
      </c>
      <c r="C8" s="48">
        <v>709.75</v>
      </c>
      <c r="D8" s="49">
        <v>447.35</v>
      </c>
      <c r="E8" s="50">
        <v>262.4</v>
      </c>
    </row>
    <row r="9" spans="1:5" ht="15.75" customHeight="1">
      <c r="A9" s="29" t="s">
        <v>63</v>
      </c>
      <c r="B9" s="41" t="s">
        <v>64</v>
      </c>
      <c r="C9" s="48">
        <v>709.75</v>
      </c>
      <c r="D9" s="49">
        <v>447.35</v>
      </c>
      <c r="E9" s="50">
        <v>262.4</v>
      </c>
    </row>
    <row r="10" spans="1:5" ht="15.75" customHeight="1">
      <c r="A10" s="29" t="s">
        <v>65</v>
      </c>
      <c r="B10" s="41" t="s">
        <v>66</v>
      </c>
      <c r="C10" s="48">
        <v>244.79</v>
      </c>
      <c r="D10" s="49">
        <v>244.79</v>
      </c>
      <c r="E10" s="50">
        <v>0</v>
      </c>
    </row>
    <row r="11" spans="1:5" ht="15.75" customHeight="1">
      <c r="A11" s="29" t="s">
        <v>67</v>
      </c>
      <c r="B11" s="41" t="s">
        <v>68</v>
      </c>
      <c r="C11" s="48">
        <v>3</v>
      </c>
      <c r="D11" s="49">
        <v>0</v>
      </c>
      <c r="E11" s="50">
        <v>3</v>
      </c>
    </row>
    <row r="12" spans="1:5" ht="15.75" customHeight="1">
      <c r="A12" s="29" t="s">
        <v>69</v>
      </c>
      <c r="B12" s="41" t="s">
        <v>70</v>
      </c>
      <c r="C12" s="48">
        <v>72.35</v>
      </c>
      <c r="D12" s="49">
        <v>0</v>
      </c>
      <c r="E12" s="50">
        <v>72.35</v>
      </c>
    </row>
    <row r="13" spans="1:5" ht="15.75" customHeight="1">
      <c r="A13" s="29" t="s">
        <v>71</v>
      </c>
      <c r="B13" s="41" t="s">
        <v>72</v>
      </c>
      <c r="C13" s="48">
        <v>389.61</v>
      </c>
      <c r="D13" s="49">
        <v>202.56</v>
      </c>
      <c r="E13" s="50">
        <v>187.05</v>
      </c>
    </row>
    <row r="14" spans="1:5" ht="15.75" customHeight="1">
      <c r="A14" s="29" t="s">
        <v>73</v>
      </c>
      <c r="B14" s="41" t="s">
        <v>11</v>
      </c>
      <c r="C14" s="48">
        <v>177.82</v>
      </c>
      <c r="D14" s="49">
        <v>177.82</v>
      </c>
      <c r="E14" s="50">
        <v>0</v>
      </c>
    </row>
    <row r="15" spans="1:5" ht="15.75" customHeight="1">
      <c r="A15" s="29" t="s">
        <v>74</v>
      </c>
      <c r="B15" s="41" t="s">
        <v>75</v>
      </c>
      <c r="C15" s="48">
        <v>177.82</v>
      </c>
      <c r="D15" s="49">
        <v>177.82</v>
      </c>
      <c r="E15" s="50">
        <v>0</v>
      </c>
    </row>
    <row r="16" spans="1:5" ht="15.75" customHeight="1">
      <c r="A16" s="29" t="s">
        <v>76</v>
      </c>
      <c r="B16" s="41" t="s">
        <v>77</v>
      </c>
      <c r="C16" s="48">
        <v>91.71</v>
      </c>
      <c r="D16" s="49">
        <v>91.71</v>
      </c>
      <c r="E16" s="50">
        <v>0</v>
      </c>
    </row>
    <row r="17" spans="1:5" ht="15.75" customHeight="1">
      <c r="A17" s="29" t="s">
        <v>78</v>
      </c>
      <c r="B17" s="41" t="s">
        <v>79</v>
      </c>
      <c r="C17" s="48">
        <v>8.76</v>
      </c>
      <c r="D17" s="49">
        <v>8.76</v>
      </c>
      <c r="E17" s="50">
        <v>0</v>
      </c>
    </row>
    <row r="18" spans="1:5" ht="18.75" customHeight="1">
      <c r="A18" s="29" t="s">
        <v>80</v>
      </c>
      <c r="B18" s="41" t="s">
        <v>81</v>
      </c>
      <c r="C18" s="48">
        <v>55.25</v>
      </c>
      <c r="D18" s="49">
        <v>55.25</v>
      </c>
      <c r="E18" s="50">
        <v>0</v>
      </c>
    </row>
    <row r="19" spans="1:5" ht="15.75" customHeight="1">
      <c r="A19" s="29" t="s">
        <v>82</v>
      </c>
      <c r="B19" s="41" t="s">
        <v>83</v>
      </c>
      <c r="C19" s="48">
        <v>22.1</v>
      </c>
      <c r="D19" s="49">
        <v>22.1</v>
      </c>
      <c r="E19" s="50">
        <v>0</v>
      </c>
    </row>
    <row r="20" spans="1:5" ht="15.75" customHeight="1">
      <c r="A20" s="29" t="s">
        <v>84</v>
      </c>
      <c r="B20" s="41" t="s">
        <v>13</v>
      </c>
      <c r="C20" s="48">
        <v>19.12</v>
      </c>
      <c r="D20" s="49">
        <v>19.12</v>
      </c>
      <c r="E20" s="50">
        <v>0</v>
      </c>
    </row>
    <row r="21" spans="1:5" ht="15.75" customHeight="1">
      <c r="A21" s="29" t="s">
        <v>85</v>
      </c>
      <c r="B21" s="41" t="s">
        <v>86</v>
      </c>
      <c r="C21" s="48">
        <v>0.18</v>
      </c>
      <c r="D21" s="49">
        <v>0.18</v>
      </c>
      <c r="E21" s="50">
        <v>0</v>
      </c>
    </row>
    <row r="22" spans="1:5" ht="15.75" customHeight="1">
      <c r="A22" s="29" t="s">
        <v>87</v>
      </c>
      <c r="B22" s="41" t="s">
        <v>88</v>
      </c>
      <c r="C22" s="48">
        <v>0.18</v>
      </c>
      <c r="D22" s="49">
        <v>0.18</v>
      </c>
      <c r="E22" s="50">
        <v>0</v>
      </c>
    </row>
    <row r="23" spans="1:5" ht="15.75" customHeight="1">
      <c r="A23" s="29" t="s">
        <v>89</v>
      </c>
      <c r="B23" s="41" t="s">
        <v>90</v>
      </c>
      <c r="C23" s="48">
        <v>17.12</v>
      </c>
      <c r="D23" s="49">
        <v>17.12</v>
      </c>
      <c r="E23" s="50">
        <v>0</v>
      </c>
    </row>
    <row r="24" spans="1:5" ht="15.75" customHeight="1">
      <c r="A24" s="29" t="s">
        <v>91</v>
      </c>
      <c r="B24" s="41" t="s">
        <v>92</v>
      </c>
      <c r="C24" s="48">
        <v>7.34</v>
      </c>
      <c r="D24" s="49">
        <v>7.34</v>
      </c>
      <c r="E24" s="50">
        <v>0</v>
      </c>
    </row>
    <row r="25" spans="1:5" ht="15.75" customHeight="1">
      <c r="A25" s="29" t="s">
        <v>93</v>
      </c>
      <c r="B25" s="41" t="s">
        <v>94</v>
      </c>
      <c r="C25" s="48">
        <v>9.78</v>
      </c>
      <c r="D25" s="49">
        <v>9.78</v>
      </c>
      <c r="E25" s="50">
        <v>0</v>
      </c>
    </row>
    <row r="26" spans="1:5" ht="15.75" customHeight="1">
      <c r="A26" s="29" t="s">
        <v>95</v>
      </c>
      <c r="B26" s="41" t="s">
        <v>96</v>
      </c>
      <c r="C26" s="48">
        <v>1.82</v>
      </c>
      <c r="D26" s="49">
        <v>1.82</v>
      </c>
      <c r="E26" s="50">
        <v>0</v>
      </c>
    </row>
    <row r="27" spans="1:5" ht="15.75" customHeight="1">
      <c r="A27" s="29" t="s">
        <v>97</v>
      </c>
      <c r="B27" s="41" t="s">
        <v>98</v>
      </c>
      <c r="C27" s="48">
        <v>1.82</v>
      </c>
      <c r="D27" s="49">
        <v>1.82</v>
      </c>
      <c r="E27" s="50">
        <v>0</v>
      </c>
    </row>
    <row r="28" spans="1:5" ht="15.75" customHeight="1">
      <c r="A28" s="29" t="s">
        <v>99</v>
      </c>
      <c r="B28" s="41" t="s">
        <v>23</v>
      </c>
      <c r="C28" s="48">
        <v>49.69</v>
      </c>
      <c r="D28" s="49">
        <v>49.69</v>
      </c>
      <c r="E28" s="50">
        <v>0</v>
      </c>
    </row>
    <row r="29" spans="1:5" ht="15.75" customHeight="1">
      <c r="A29" s="29" t="s">
        <v>100</v>
      </c>
      <c r="B29" s="41" t="s">
        <v>101</v>
      </c>
      <c r="C29" s="48">
        <v>49.69</v>
      </c>
      <c r="D29" s="49">
        <v>49.69</v>
      </c>
      <c r="E29" s="50">
        <v>0</v>
      </c>
    </row>
    <row r="30" spans="1:5" ht="15.75" customHeight="1">
      <c r="A30" s="29" t="s">
        <v>102</v>
      </c>
      <c r="B30" s="41" t="s">
        <v>103</v>
      </c>
      <c r="C30" s="48">
        <v>31.61</v>
      </c>
      <c r="D30" s="49">
        <v>31.61</v>
      </c>
      <c r="E30" s="50">
        <v>0</v>
      </c>
    </row>
    <row r="31" spans="1:5" ht="15.75" customHeight="1">
      <c r="A31" s="29" t="s">
        <v>104</v>
      </c>
      <c r="B31" s="41" t="s">
        <v>105</v>
      </c>
      <c r="C31" s="48">
        <v>18.08</v>
      </c>
      <c r="D31" s="49">
        <v>18.08</v>
      </c>
      <c r="E3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110</v>
      </c>
      <c r="D4" s="19"/>
      <c r="E4" s="19"/>
      <c r="F4" s="20" t="s">
        <v>111</v>
      </c>
      <c r="G4" s="21"/>
      <c r="H4" s="22"/>
      <c r="I4" s="22" t="s">
        <v>112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107</v>
      </c>
      <c r="E5" s="25" t="s">
        <v>108</v>
      </c>
      <c r="F5" s="25" t="s">
        <v>3</v>
      </c>
      <c r="G5" s="26" t="s">
        <v>107</v>
      </c>
      <c r="H5" s="25" t="s">
        <v>108</v>
      </c>
      <c r="I5" s="25" t="s">
        <v>3</v>
      </c>
      <c r="J5" s="26" t="s">
        <v>107</v>
      </c>
      <c r="K5" s="33" t="s">
        <v>108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912.61</v>
      </c>
      <c r="D7" s="30">
        <v>665.36</v>
      </c>
      <c r="E7" s="30">
        <v>247.25</v>
      </c>
      <c r="F7" s="30">
        <v>956.38</v>
      </c>
      <c r="G7" s="30">
        <v>693.98</v>
      </c>
      <c r="H7" s="30">
        <v>262.4</v>
      </c>
      <c r="I7" s="35">
        <f aca="true" t="shared" si="0" ref="I7:I33">IF(C7&gt;0,(F7-C7)/C7,0)</f>
        <v>0.04796134164648643</v>
      </c>
      <c r="J7" s="36">
        <f aca="true" t="shared" si="1" ref="J7:J33">IF(D7&gt;0,(G7-D7)/D7,0)</f>
        <v>0.043014308043765784</v>
      </c>
      <c r="K7" s="37">
        <f aca="true" t="shared" si="2" ref="K7:K33">IF(E7&gt;0,(H7-E7)/E7,0)</f>
        <v>0.06127401415571275</v>
      </c>
      <c r="L7" s="38"/>
      <c r="M7" s="38"/>
    </row>
    <row r="8" spans="1:11" ht="18.75" customHeight="1">
      <c r="A8" s="29" t="s">
        <v>62</v>
      </c>
      <c r="B8" s="29" t="s">
        <v>10</v>
      </c>
      <c r="C8" s="30">
        <v>672.58</v>
      </c>
      <c r="D8" s="30">
        <v>425.33</v>
      </c>
      <c r="E8" s="30">
        <v>247.25</v>
      </c>
      <c r="F8" s="30">
        <v>709.75</v>
      </c>
      <c r="G8" s="30">
        <v>447.35</v>
      </c>
      <c r="H8" s="30">
        <v>262.4</v>
      </c>
      <c r="I8" s="35">
        <f t="shared" si="0"/>
        <v>0.05526480121323851</v>
      </c>
      <c r="J8" s="36">
        <f t="shared" si="1"/>
        <v>0.051771565607881036</v>
      </c>
      <c r="K8" s="37">
        <f t="shared" si="2"/>
        <v>0.06127401415571275</v>
      </c>
    </row>
    <row r="9" spans="1:11" ht="15.75" customHeight="1">
      <c r="A9" s="29" t="s">
        <v>113</v>
      </c>
      <c r="B9" s="29" t="s">
        <v>64</v>
      </c>
      <c r="C9" s="30">
        <v>672.58</v>
      </c>
      <c r="D9" s="30">
        <v>425.33</v>
      </c>
      <c r="E9" s="30">
        <v>247.25</v>
      </c>
      <c r="F9" s="30">
        <v>709.75</v>
      </c>
      <c r="G9" s="30">
        <v>447.35</v>
      </c>
      <c r="H9" s="30">
        <v>262.4</v>
      </c>
      <c r="I9" s="35">
        <f t="shared" si="0"/>
        <v>0.05526480121323851</v>
      </c>
      <c r="J9" s="36">
        <f t="shared" si="1"/>
        <v>0.051771565607881036</v>
      </c>
      <c r="K9" s="37">
        <f t="shared" si="2"/>
        <v>0.06127401415571275</v>
      </c>
    </row>
    <row r="10" spans="1:11" ht="18.75" customHeight="1">
      <c r="A10" s="29" t="s">
        <v>114</v>
      </c>
      <c r="B10" s="29" t="s">
        <v>66</v>
      </c>
      <c r="C10" s="30">
        <v>230.02</v>
      </c>
      <c r="D10" s="30">
        <v>230.02</v>
      </c>
      <c r="E10" s="30">
        <v>0</v>
      </c>
      <c r="F10" s="30">
        <v>244.79</v>
      </c>
      <c r="G10" s="30">
        <v>244.79</v>
      </c>
      <c r="H10" s="30">
        <v>0</v>
      </c>
      <c r="I10" s="35">
        <f t="shared" si="0"/>
        <v>0.06421180766889828</v>
      </c>
      <c r="J10" s="36">
        <f t="shared" si="1"/>
        <v>0.06421180766889828</v>
      </c>
      <c r="K10" s="37">
        <f t="shared" si="2"/>
        <v>0</v>
      </c>
    </row>
    <row r="11" spans="1:11" ht="15.75" customHeight="1">
      <c r="A11" s="29" t="s">
        <v>115</v>
      </c>
      <c r="B11" s="29" t="s">
        <v>68</v>
      </c>
      <c r="C11" s="30">
        <v>3</v>
      </c>
      <c r="D11" s="30">
        <v>0</v>
      </c>
      <c r="E11" s="30">
        <v>3</v>
      </c>
      <c r="F11" s="30">
        <v>3</v>
      </c>
      <c r="G11" s="30">
        <v>0</v>
      </c>
      <c r="H11" s="30">
        <v>3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5.75" customHeight="1">
      <c r="A12" s="29" t="s">
        <v>116</v>
      </c>
      <c r="B12" s="29" t="s">
        <v>70</v>
      </c>
      <c r="C12" s="30">
        <v>187.35</v>
      </c>
      <c r="D12" s="30">
        <v>0</v>
      </c>
      <c r="E12" s="30">
        <v>187.35</v>
      </c>
      <c r="F12" s="30">
        <v>72.35</v>
      </c>
      <c r="G12" s="30">
        <v>0</v>
      </c>
      <c r="H12" s="30">
        <v>72.35</v>
      </c>
      <c r="I12" s="35">
        <f t="shared" si="0"/>
        <v>-0.6138243928476115</v>
      </c>
      <c r="J12" s="36">
        <f t="shared" si="1"/>
        <v>0</v>
      </c>
      <c r="K12" s="37">
        <f t="shared" si="2"/>
        <v>-0.6138243928476115</v>
      </c>
    </row>
    <row r="13" spans="1:11" ht="15.75" customHeight="1">
      <c r="A13" s="29" t="s">
        <v>117</v>
      </c>
      <c r="B13" s="29" t="s">
        <v>72</v>
      </c>
      <c r="C13" s="30">
        <v>252.21</v>
      </c>
      <c r="D13" s="30">
        <v>195.31</v>
      </c>
      <c r="E13" s="30">
        <v>56.9</v>
      </c>
      <c r="F13" s="30">
        <v>389.61</v>
      </c>
      <c r="G13" s="30">
        <v>202.56</v>
      </c>
      <c r="H13" s="30">
        <v>187.05</v>
      </c>
      <c r="I13" s="35">
        <f t="shared" si="0"/>
        <v>0.5447841084810278</v>
      </c>
      <c r="J13" s="36">
        <f t="shared" si="1"/>
        <v>0.03712047514208182</v>
      </c>
      <c r="K13" s="37">
        <f t="shared" si="2"/>
        <v>2.287346221441125</v>
      </c>
    </row>
    <row r="14" spans="1:11" ht="18.75" customHeight="1">
      <c r="A14" s="29" t="s">
        <v>73</v>
      </c>
      <c r="B14" s="29" t="s">
        <v>11</v>
      </c>
      <c r="C14" s="30">
        <v>174.51</v>
      </c>
      <c r="D14" s="30">
        <v>174.51</v>
      </c>
      <c r="E14" s="30">
        <v>0</v>
      </c>
      <c r="F14" s="30">
        <v>177.82</v>
      </c>
      <c r="G14" s="30">
        <v>177.82</v>
      </c>
      <c r="H14" s="30">
        <v>0</v>
      </c>
      <c r="I14" s="35">
        <f t="shared" si="0"/>
        <v>0.01896739441865797</v>
      </c>
      <c r="J14" s="36">
        <f t="shared" si="1"/>
        <v>0.01896739441865797</v>
      </c>
      <c r="K14" s="37">
        <f t="shared" si="2"/>
        <v>0</v>
      </c>
    </row>
    <row r="15" spans="1:11" ht="18.75" customHeight="1">
      <c r="A15" s="29" t="s">
        <v>118</v>
      </c>
      <c r="B15" s="29" t="s">
        <v>75</v>
      </c>
      <c r="C15" s="30">
        <v>174.51</v>
      </c>
      <c r="D15" s="30">
        <v>174.51</v>
      </c>
      <c r="E15" s="30">
        <v>0</v>
      </c>
      <c r="F15" s="30">
        <v>177.82</v>
      </c>
      <c r="G15" s="30">
        <v>177.82</v>
      </c>
      <c r="H15" s="30">
        <v>0</v>
      </c>
      <c r="I15" s="35">
        <f t="shared" si="0"/>
        <v>0.01896739441865797</v>
      </c>
      <c r="J15" s="36">
        <f t="shared" si="1"/>
        <v>0.01896739441865797</v>
      </c>
      <c r="K15" s="37">
        <f t="shared" si="2"/>
        <v>0</v>
      </c>
    </row>
    <row r="16" spans="1:11" ht="18.75" customHeight="1">
      <c r="A16" s="29" t="s">
        <v>114</v>
      </c>
      <c r="B16" s="29" t="s">
        <v>77</v>
      </c>
      <c r="C16" s="30">
        <v>97.9</v>
      </c>
      <c r="D16" s="30">
        <v>97.9</v>
      </c>
      <c r="E16" s="30">
        <v>0</v>
      </c>
      <c r="F16" s="30">
        <v>91.71</v>
      </c>
      <c r="G16" s="30">
        <v>91.71</v>
      </c>
      <c r="H16" s="30">
        <v>0</v>
      </c>
      <c r="I16" s="35">
        <f t="shared" si="0"/>
        <v>-0.06322778345250267</v>
      </c>
      <c r="J16" s="36">
        <f t="shared" si="1"/>
        <v>-0.06322778345250267</v>
      </c>
      <c r="K16" s="37">
        <f t="shared" si="2"/>
        <v>0</v>
      </c>
    </row>
    <row r="17" spans="1:11" ht="18.75" customHeight="1">
      <c r="A17" s="29" t="s">
        <v>119</v>
      </c>
      <c r="B17" s="29" t="s">
        <v>79</v>
      </c>
      <c r="C17" s="30">
        <v>3.84</v>
      </c>
      <c r="D17" s="30">
        <v>3.84</v>
      </c>
      <c r="E17" s="30">
        <v>0</v>
      </c>
      <c r="F17" s="30">
        <v>8.76</v>
      </c>
      <c r="G17" s="30">
        <v>8.76</v>
      </c>
      <c r="H17" s="30">
        <v>0</v>
      </c>
      <c r="I17" s="35">
        <f t="shared" si="0"/>
        <v>1.28125</v>
      </c>
      <c r="J17" s="36">
        <f t="shared" si="1"/>
        <v>1.28125</v>
      </c>
      <c r="K17" s="37">
        <f t="shared" si="2"/>
        <v>0</v>
      </c>
    </row>
    <row r="18" spans="1:11" ht="27.75" customHeight="1">
      <c r="A18" s="29" t="s">
        <v>115</v>
      </c>
      <c r="B18" s="29" t="s">
        <v>81</v>
      </c>
      <c r="C18" s="30">
        <v>51.98</v>
      </c>
      <c r="D18" s="30">
        <v>51.98</v>
      </c>
      <c r="E18" s="30">
        <v>0</v>
      </c>
      <c r="F18" s="30">
        <v>55.25</v>
      </c>
      <c r="G18" s="30">
        <v>55.25</v>
      </c>
      <c r="H18" s="30">
        <v>0</v>
      </c>
      <c r="I18" s="35">
        <f t="shared" si="0"/>
        <v>0.06290881108118514</v>
      </c>
      <c r="J18" s="36">
        <f t="shared" si="1"/>
        <v>0.06290881108118514</v>
      </c>
      <c r="K18" s="37">
        <f t="shared" si="2"/>
        <v>0</v>
      </c>
    </row>
    <row r="19" spans="1:11" ht="27.75" customHeight="1">
      <c r="A19" s="29" t="s">
        <v>120</v>
      </c>
      <c r="B19" s="29" t="s">
        <v>83</v>
      </c>
      <c r="C19" s="30">
        <v>20.79</v>
      </c>
      <c r="D19" s="30">
        <v>20.79</v>
      </c>
      <c r="E19" s="30">
        <v>0</v>
      </c>
      <c r="F19" s="30">
        <v>22.1</v>
      </c>
      <c r="G19" s="30">
        <v>22.1</v>
      </c>
      <c r="H19" s="30">
        <v>0</v>
      </c>
      <c r="I19" s="35">
        <f t="shared" si="0"/>
        <v>0.06301106301106313</v>
      </c>
      <c r="J19" s="36">
        <f t="shared" si="1"/>
        <v>0.06301106301106313</v>
      </c>
      <c r="K19" s="37">
        <f t="shared" si="2"/>
        <v>0</v>
      </c>
    </row>
    <row r="20" spans="1:11" ht="18.75" customHeight="1">
      <c r="A20" s="29" t="s">
        <v>84</v>
      </c>
      <c r="B20" s="29" t="s">
        <v>13</v>
      </c>
      <c r="C20" s="30">
        <v>18.21</v>
      </c>
      <c r="D20" s="30">
        <v>18.21</v>
      </c>
      <c r="E20" s="30">
        <v>0</v>
      </c>
      <c r="F20" s="30">
        <v>19.12</v>
      </c>
      <c r="G20" s="30">
        <v>19.12</v>
      </c>
      <c r="H20" s="30">
        <v>0</v>
      </c>
      <c r="I20" s="35">
        <f t="shared" si="0"/>
        <v>0.0499725425590335</v>
      </c>
      <c r="J20" s="36">
        <f t="shared" si="1"/>
        <v>0.0499725425590335</v>
      </c>
      <c r="K20" s="37">
        <f t="shared" si="2"/>
        <v>0</v>
      </c>
    </row>
    <row r="21" spans="1:11" ht="15.75" customHeight="1">
      <c r="A21" s="29" t="s">
        <v>121</v>
      </c>
      <c r="B21" s="29" t="s">
        <v>86</v>
      </c>
      <c r="C21" s="30">
        <v>0.22</v>
      </c>
      <c r="D21" s="30">
        <v>0.22</v>
      </c>
      <c r="E21" s="30">
        <v>0</v>
      </c>
      <c r="F21" s="30">
        <v>0.18</v>
      </c>
      <c r="G21" s="30">
        <v>0.18</v>
      </c>
      <c r="H21" s="30">
        <v>0</v>
      </c>
      <c r="I21" s="35">
        <f t="shared" si="0"/>
        <v>-0.18181818181818185</v>
      </c>
      <c r="J21" s="36">
        <f t="shared" si="1"/>
        <v>-0.18181818181818185</v>
      </c>
      <c r="K21" s="37">
        <f t="shared" si="2"/>
        <v>0</v>
      </c>
    </row>
    <row r="22" spans="1:11" ht="18.75" customHeight="1">
      <c r="A22" s="29" t="s">
        <v>117</v>
      </c>
      <c r="B22" s="29" t="s">
        <v>88</v>
      </c>
      <c r="C22" s="30">
        <v>0.22</v>
      </c>
      <c r="D22" s="30">
        <v>0.22</v>
      </c>
      <c r="E22" s="30">
        <v>0</v>
      </c>
      <c r="F22" s="30">
        <v>0.18</v>
      </c>
      <c r="G22" s="30">
        <v>0.18</v>
      </c>
      <c r="H22" s="30">
        <v>0</v>
      </c>
      <c r="I22" s="35">
        <f t="shared" si="0"/>
        <v>-0.18181818181818185</v>
      </c>
      <c r="J22" s="36">
        <f t="shared" si="1"/>
        <v>-0.18181818181818185</v>
      </c>
      <c r="K22" s="37">
        <f t="shared" si="2"/>
        <v>0</v>
      </c>
    </row>
    <row r="23" spans="1:11" ht="18.75" customHeight="1">
      <c r="A23" s="29" t="s">
        <v>122</v>
      </c>
      <c r="B23" s="29" t="s">
        <v>90</v>
      </c>
      <c r="C23" s="30">
        <v>0</v>
      </c>
      <c r="D23" s="30">
        <v>0</v>
      </c>
      <c r="E23" s="30">
        <v>0</v>
      </c>
      <c r="F23" s="30">
        <v>17.12</v>
      </c>
      <c r="G23" s="30">
        <v>17.12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114</v>
      </c>
      <c r="B24" s="29" t="s">
        <v>92</v>
      </c>
      <c r="C24" s="30">
        <v>0</v>
      </c>
      <c r="D24" s="30">
        <v>0</v>
      </c>
      <c r="E24" s="30">
        <v>0</v>
      </c>
      <c r="F24" s="30">
        <v>7.34</v>
      </c>
      <c r="G24" s="30">
        <v>7.34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119</v>
      </c>
      <c r="B25" s="29" t="s">
        <v>94</v>
      </c>
      <c r="C25" s="30">
        <v>0</v>
      </c>
      <c r="D25" s="30">
        <v>0</v>
      </c>
      <c r="E25" s="30">
        <v>0</v>
      </c>
      <c r="F25" s="30">
        <v>9.78</v>
      </c>
      <c r="G25" s="30">
        <v>9.78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5.75" customHeight="1">
      <c r="A26" s="29" t="s">
        <v>123</v>
      </c>
      <c r="B26" s="29" t="s">
        <v>96</v>
      </c>
      <c r="C26" s="30">
        <v>0</v>
      </c>
      <c r="D26" s="30">
        <v>0</v>
      </c>
      <c r="E26" s="30">
        <v>0</v>
      </c>
      <c r="F26" s="30">
        <v>1.82</v>
      </c>
      <c r="G26" s="30">
        <v>1.82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8.75" customHeight="1">
      <c r="A27" s="29" t="s">
        <v>117</v>
      </c>
      <c r="B27" s="29" t="s">
        <v>98</v>
      </c>
      <c r="C27" s="30">
        <v>0</v>
      </c>
      <c r="D27" s="30">
        <v>0</v>
      </c>
      <c r="E27" s="30">
        <v>0</v>
      </c>
      <c r="F27" s="30">
        <v>1.82</v>
      </c>
      <c r="G27" s="30">
        <v>1.82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8.75" customHeight="1">
      <c r="A28" s="29" t="s">
        <v>124</v>
      </c>
      <c r="B28" s="29" t="s">
        <v>125</v>
      </c>
      <c r="C28" s="30">
        <v>17.99</v>
      </c>
      <c r="D28" s="30">
        <v>17.99</v>
      </c>
      <c r="E28" s="30">
        <v>0</v>
      </c>
      <c r="F28" s="30">
        <v>0</v>
      </c>
      <c r="G28" s="30">
        <v>0</v>
      </c>
      <c r="H28" s="30">
        <v>0</v>
      </c>
      <c r="I28" s="35">
        <f t="shared" si="0"/>
        <v>-1</v>
      </c>
      <c r="J28" s="36">
        <f t="shared" si="1"/>
        <v>-1</v>
      </c>
      <c r="K28" s="37">
        <f t="shared" si="2"/>
        <v>0</v>
      </c>
    </row>
    <row r="29" spans="1:11" ht="27.75" customHeight="1">
      <c r="A29" s="29" t="s">
        <v>114</v>
      </c>
      <c r="B29" s="29" t="s">
        <v>126</v>
      </c>
      <c r="C29" s="30">
        <v>17.99</v>
      </c>
      <c r="D29" s="30">
        <v>17.99</v>
      </c>
      <c r="E29" s="30">
        <v>0</v>
      </c>
      <c r="F29" s="30">
        <v>0</v>
      </c>
      <c r="G29" s="30">
        <v>0</v>
      </c>
      <c r="H29" s="30">
        <v>0</v>
      </c>
      <c r="I29" s="35">
        <f t="shared" si="0"/>
        <v>-1</v>
      </c>
      <c r="J29" s="36">
        <f t="shared" si="1"/>
        <v>-1</v>
      </c>
      <c r="K29" s="37">
        <f t="shared" si="2"/>
        <v>0</v>
      </c>
    </row>
    <row r="30" spans="1:11" ht="15.75" customHeight="1">
      <c r="A30" s="29" t="s">
        <v>99</v>
      </c>
      <c r="B30" s="29" t="s">
        <v>23</v>
      </c>
      <c r="C30" s="30">
        <v>47.31</v>
      </c>
      <c r="D30" s="30">
        <v>47.31</v>
      </c>
      <c r="E30" s="30">
        <v>0</v>
      </c>
      <c r="F30" s="30">
        <v>49.69</v>
      </c>
      <c r="G30" s="30">
        <v>49.69</v>
      </c>
      <c r="H30" s="30">
        <v>0</v>
      </c>
      <c r="I30" s="35">
        <f t="shared" si="0"/>
        <v>0.050306489114352045</v>
      </c>
      <c r="J30" s="36">
        <f t="shared" si="1"/>
        <v>0.050306489114352045</v>
      </c>
      <c r="K30" s="37">
        <f t="shared" si="2"/>
        <v>0</v>
      </c>
    </row>
    <row r="31" spans="1:11" ht="15.75" customHeight="1">
      <c r="A31" s="29" t="s">
        <v>127</v>
      </c>
      <c r="B31" s="29" t="s">
        <v>101</v>
      </c>
      <c r="C31" s="30">
        <v>47.31</v>
      </c>
      <c r="D31" s="30">
        <v>47.31</v>
      </c>
      <c r="E31" s="30">
        <v>0</v>
      </c>
      <c r="F31" s="30">
        <v>49.69</v>
      </c>
      <c r="G31" s="30">
        <v>49.69</v>
      </c>
      <c r="H31" s="30">
        <v>0</v>
      </c>
      <c r="I31" s="35">
        <f t="shared" si="0"/>
        <v>0.050306489114352045</v>
      </c>
      <c r="J31" s="36">
        <f t="shared" si="1"/>
        <v>0.050306489114352045</v>
      </c>
      <c r="K31" s="37">
        <f t="shared" si="2"/>
        <v>0</v>
      </c>
    </row>
    <row r="32" spans="1:11" ht="15.75" customHeight="1">
      <c r="A32" s="29" t="s">
        <v>114</v>
      </c>
      <c r="B32" s="29" t="s">
        <v>103</v>
      </c>
      <c r="C32" s="30">
        <v>29.92</v>
      </c>
      <c r="D32" s="30">
        <v>29.92</v>
      </c>
      <c r="E32" s="30">
        <v>0</v>
      </c>
      <c r="F32" s="30">
        <v>31.61</v>
      </c>
      <c r="G32" s="30">
        <v>31.61</v>
      </c>
      <c r="H32" s="30">
        <v>0</v>
      </c>
      <c r="I32" s="35">
        <f t="shared" si="0"/>
        <v>0.05648395721925126</v>
      </c>
      <c r="J32" s="36">
        <f t="shared" si="1"/>
        <v>0.05648395721925126</v>
      </c>
      <c r="K32" s="37">
        <f t="shared" si="2"/>
        <v>0</v>
      </c>
    </row>
    <row r="33" spans="1:11" ht="15.75" customHeight="1">
      <c r="A33" s="29" t="s">
        <v>119</v>
      </c>
      <c r="B33" s="29" t="s">
        <v>105</v>
      </c>
      <c r="C33" s="30">
        <v>17.39</v>
      </c>
      <c r="D33" s="30">
        <v>17.39</v>
      </c>
      <c r="E33" s="30">
        <v>0</v>
      </c>
      <c r="F33" s="30">
        <v>18.08</v>
      </c>
      <c r="G33" s="30">
        <v>18.08</v>
      </c>
      <c r="H33" s="30">
        <v>0</v>
      </c>
      <c r="I33" s="35">
        <f t="shared" si="0"/>
        <v>0.03967797584818848</v>
      </c>
      <c r="J33" s="36">
        <f t="shared" si="1"/>
        <v>0.03967797584818848</v>
      </c>
      <c r="K3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111</v>
      </c>
      <c r="D4" s="22" t="s">
        <v>129</v>
      </c>
    </row>
    <row r="5" spans="1:4" ht="19.5" customHeight="1">
      <c r="A5" s="23" t="s">
        <v>60</v>
      </c>
      <c r="B5" s="40" t="s">
        <v>130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693.98</v>
      </c>
      <c r="D7" s="44"/>
      <c r="E7" s="38"/>
      <c r="F7" s="38"/>
    </row>
    <row r="8" spans="1:4" ht="15.75" customHeight="1">
      <c r="A8" s="41" t="s">
        <v>131</v>
      </c>
      <c r="B8" s="42" t="s">
        <v>132</v>
      </c>
      <c r="C8" s="43">
        <v>380.09</v>
      </c>
      <c r="D8" s="44"/>
    </row>
    <row r="9" spans="1:4" ht="15.75" customHeight="1">
      <c r="A9" s="41" t="s">
        <v>133</v>
      </c>
      <c r="B9" s="42" t="s">
        <v>134</v>
      </c>
      <c r="C9" s="43">
        <v>156.33</v>
      </c>
      <c r="D9" s="44"/>
    </row>
    <row r="10" spans="1:4" ht="15.75" customHeight="1">
      <c r="A10" s="41" t="s">
        <v>135</v>
      </c>
      <c r="B10" s="42" t="s">
        <v>136</v>
      </c>
      <c r="C10" s="43">
        <v>54.01</v>
      </c>
      <c r="D10" s="44"/>
    </row>
    <row r="11" spans="1:4" ht="15.75" customHeight="1">
      <c r="A11" s="41" t="s">
        <v>137</v>
      </c>
      <c r="B11" s="42" t="s">
        <v>138</v>
      </c>
      <c r="C11" s="43">
        <v>5.82</v>
      </c>
      <c r="D11" s="44"/>
    </row>
    <row r="12" spans="1:4" ht="15.75" customHeight="1">
      <c r="A12" s="41" t="s">
        <v>139</v>
      </c>
      <c r="B12" s="42" t="s">
        <v>140</v>
      </c>
      <c r="C12" s="43">
        <v>24.25</v>
      </c>
      <c r="D12" s="44"/>
    </row>
    <row r="13" spans="1:4" ht="15.75" customHeight="1">
      <c r="A13" s="41" t="s">
        <v>141</v>
      </c>
      <c r="B13" s="42" t="s">
        <v>142</v>
      </c>
      <c r="C13" s="43">
        <v>62.33</v>
      </c>
      <c r="D13" s="44"/>
    </row>
    <row r="14" spans="1:4" ht="15.75" customHeight="1">
      <c r="A14" s="41" t="s">
        <v>143</v>
      </c>
      <c r="B14" s="42" t="s">
        <v>144</v>
      </c>
      <c r="C14" s="43">
        <v>55.25</v>
      </c>
      <c r="D14" s="44"/>
    </row>
    <row r="15" spans="1:4" ht="15.75" customHeight="1">
      <c r="A15" s="41" t="s">
        <v>145</v>
      </c>
      <c r="B15" s="42" t="s">
        <v>146</v>
      </c>
      <c r="C15" s="43">
        <v>22.1</v>
      </c>
      <c r="D15" s="44"/>
    </row>
    <row r="16" spans="1:4" ht="15.75" customHeight="1">
      <c r="A16" s="41" t="s">
        <v>147</v>
      </c>
      <c r="B16" s="42" t="s">
        <v>148</v>
      </c>
      <c r="C16" s="43">
        <v>125.8</v>
      </c>
      <c r="D16" s="44"/>
    </row>
    <row r="17" spans="1:4" ht="15.75" customHeight="1">
      <c r="A17" s="41" t="s">
        <v>149</v>
      </c>
      <c r="B17" s="42" t="s">
        <v>150</v>
      </c>
      <c r="C17" s="43">
        <v>6.8</v>
      </c>
      <c r="D17" s="44"/>
    </row>
    <row r="18" spans="1:4" ht="15.75" customHeight="1">
      <c r="A18" s="41" t="s">
        <v>151</v>
      </c>
      <c r="B18" s="42" t="s">
        <v>152</v>
      </c>
      <c r="C18" s="43">
        <v>2.5</v>
      </c>
      <c r="D18" s="44"/>
    </row>
    <row r="19" spans="1:4" ht="15.75" customHeight="1">
      <c r="A19" s="41" t="s">
        <v>153</v>
      </c>
      <c r="B19" s="42" t="s">
        <v>154</v>
      </c>
      <c r="C19" s="43">
        <v>1</v>
      </c>
      <c r="D19" s="44"/>
    </row>
    <row r="20" spans="1:4" ht="15.75" customHeight="1">
      <c r="A20" s="41" t="s">
        <v>155</v>
      </c>
      <c r="B20" s="42" t="s">
        <v>156</v>
      </c>
      <c r="C20" s="43">
        <v>16.02</v>
      </c>
      <c r="D20" s="44"/>
    </row>
    <row r="21" spans="1:4" ht="15.75" customHeight="1">
      <c r="A21" s="41" t="s">
        <v>157</v>
      </c>
      <c r="B21" s="42" t="s">
        <v>158</v>
      </c>
      <c r="C21" s="43">
        <v>2</v>
      </c>
      <c r="D21" s="44"/>
    </row>
    <row r="22" spans="1:4" ht="15.75" customHeight="1">
      <c r="A22" s="41" t="s">
        <v>159</v>
      </c>
      <c r="B22" s="42" t="s">
        <v>160</v>
      </c>
      <c r="C22" s="43">
        <v>52.68</v>
      </c>
      <c r="D22" s="44"/>
    </row>
    <row r="23" spans="1:4" ht="15.75" customHeight="1">
      <c r="A23" s="41" t="s">
        <v>161</v>
      </c>
      <c r="B23" s="42" t="s">
        <v>162</v>
      </c>
      <c r="C23" s="43">
        <v>5.06</v>
      </c>
      <c r="D23" s="44"/>
    </row>
    <row r="24" spans="1:4" ht="15.75" customHeight="1">
      <c r="A24" s="41" t="s">
        <v>163</v>
      </c>
      <c r="B24" s="42" t="s">
        <v>164</v>
      </c>
      <c r="C24" s="43">
        <v>7.5</v>
      </c>
      <c r="D24" s="44"/>
    </row>
    <row r="25" spans="1:4" ht="15.75" customHeight="1">
      <c r="A25" s="41" t="s">
        <v>165</v>
      </c>
      <c r="B25" s="42" t="s">
        <v>166</v>
      </c>
      <c r="C25" s="43">
        <v>3</v>
      </c>
      <c r="D25" s="44"/>
    </row>
    <row r="26" spans="1:4" ht="15.75" customHeight="1">
      <c r="A26" s="41" t="s">
        <v>167</v>
      </c>
      <c r="B26" s="42" t="s">
        <v>168</v>
      </c>
      <c r="C26" s="43">
        <v>0.5</v>
      </c>
      <c r="D26" s="44"/>
    </row>
    <row r="27" spans="1:4" ht="15.75" customHeight="1">
      <c r="A27" s="41" t="s">
        <v>169</v>
      </c>
      <c r="B27" s="42" t="s">
        <v>170</v>
      </c>
      <c r="C27" s="43">
        <v>1.5</v>
      </c>
      <c r="D27" s="44"/>
    </row>
    <row r="28" spans="1:4" ht="15.75" customHeight="1">
      <c r="A28" s="41" t="s">
        <v>171</v>
      </c>
      <c r="B28" s="42" t="s">
        <v>172</v>
      </c>
      <c r="C28" s="43">
        <v>3</v>
      </c>
      <c r="D28" s="44"/>
    </row>
    <row r="29" spans="1:4" ht="15.75" customHeight="1">
      <c r="A29" s="41" t="s">
        <v>173</v>
      </c>
      <c r="B29" s="42" t="s">
        <v>174</v>
      </c>
      <c r="C29" s="43">
        <v>0.5</v>
      </c>
      <c r="D29" s="44"/>
    </row>
    <row r="30" spans="1:4" ht="15.75" customHeight="1">
      <c r="A30" s="41" t="s">
        <v>175</v>
      </c>
      <c r="B30" s="42" t="s">
        <v>176</v>
      </c>
      <c r="C30" s="43">
        <v>0.5</v>
      </c>
      <c r="D30" s="44"/>
    </row>
    <row r="31" spans="1:4" ht="15.75" customHeight="1">
      <c r="A31" s="41" t="s">
        <v>177</v>
      </c>
      <c r="B31" s="42" t="s">
        <v>178</v>
      </c>
      <c r="C31" s="43">
        <v>5.27</v>
      </c>
      <c r="D31" s="44"/>
    </row>
    <row r="32" spans="1:4" ht="15.75" customHeight="1">
      <c r="A32" s="41" t="s">
        <v>179</v>
      </c>
      <c r="B32" s="42" t="s">
        <v>180</v>
      </c>
      <c r="C32" s="43">
        <v>0.25</v>
      </c>
      <c r="D32" s="44"/>
    </row>
    <row r="33" spans="1:4" ht="15.75" customHeight="1">
      <c r="A33" s="41" t="s">
        <v>181</v>
      </c>
      <c r="B33" s="42" t="s">
        <v>182</v>
      </c>
      <c r="C33" s="43">
        <v>15.06</v>
      </c>
      <c r="D33" s="44"/>
    </row>
    <row r="34" spans="1:4" ht="15.75" customHeight="1">
      <c r="A34" s="41" t="s">
        <v>183</v>
      </c>
      <c r="B34" s="42" t="s">
        <v>184</v>
      </c>
      <c r="C34" s="43">
        <v>2.66</v>
      </c>
      <c r="D34" s="44"/>
    </row>
    <row r="35" spans="1:4" ht="15.75" customHeight="1">
      <c r="A35" s="41" t="s">
        <v>185</v>
      </c>
      <c r="B35" s="42" t="s">
        <v>186</v>
      </c>
      <c r="C35" s="43">
        <v>177.39</v>
      </c>
      <c r="D35" s="44"/>
    </row>
    <row r="36" spans="1:4" ht="15.75" customHeight="1">
      <c r="A36" s="41" t="s">
        <v>187</v>
      </c>
      <c r="B36" s="42" t="s">
        <v>188</v>
      </c>
      <c r="C36" s="43">
        <v>8.37</v>
      </c>
      <c r="D36" s="44"/>
    </row>
    <row r="37" spans="1:4" ht="15.75" customHeight="1">
      <c r="A37" s="41" t="s">
        <v>189</v>
      </c>
      <c r="B37" s="42" t="s">
        <v>190</v>
      </c>
      <c r="C37" s="43">
        <v>91.44</v>
      </c>
      <c r="D37" s="44"/>
    </row>
    <row r="38" spans="1:4" ht="15.75" customHeight="1">
      <c r="A38" s="41" t="s">
        <v>191</v>
      </c>
      <c r="B38" s="42" t="s">
        <v>192</v>
      </c>
      <c r="C38" s="43">
        <v>1.2</v>
      </c>
      <c r="D38" s="44"/>
    </row>
    <row r="39" spans="1:4" ht="15.75" customHeight="1">
      <c r="A39" s="41" t="s">
        <v>193</v>
      </c>
      <c r="B39" s="42" t="s">
        <v>194</v>
      </c>
      <c r="C39" s="43">
        <v>1.48</v>
      </c>
      <c r="D39" s="44"/>
    </row>
    <row r="40" spans="1:4" ht="15.75" customHeight="1">
      <c r="A40" s="41" t="s">
        <v>195</v>
      </c>
      <c r="B40" s="42" t="s">
        <v>196</v>
      </c>
      <c r="C40" s="43">
        <v>0.18</v>
      </c>
      <c r="D40" s="44"/>
    </row>
    <row r="41" spans="1:4" ht="15.75" customHeight="1">
      <c r="A41" s="41" t="s">
        <v>197</v>
      </c>
      <c r="B41" s="42" t="s">
        <v>198</v>
      </c>
      <c r="C41" s="43">
        <v>31.61</v>
      </c>
      <c r="D41" s="44"/>
    </row>
    <row r="42" spans="1:4" ht="15.75" customHeight="1">
      <c r="A42" s="41" t="s">
        <v>199</v>
      </c>
      <c r="B42" s="42" t="s">
        <v>200</v>
      </c>
      <c r="C42" s="43">
        <v>18.08</v>
      </c>
      <c r="D42" s="44"/>
    </row>
    <row r="43" spans="1:4" ht="15.75" customHeight="1">
      <c r="A43" s="41" t="s">
        <v>201</v>
      </c>
      <c r="B43" s="42" t="s">
        <v>202</v>
      </c>
      <c r="C43" s="43">
        <v>25.03</v>
      </c>
      <c r="D43" s="44"/>
    </row>
    <row r="44" spans="1:4" ht="15.75" customHeight="1">
      <c r="A44" s="41" t="s">
        <v>203</v>
      </c>
      <c r="B44" s="42" t="s">
        <v>204</v>
      </c>
      <c r="C44" s="43">
        <v>10.7</v>
      </c>
      <c r="D44" s="44"/>
    </row>
    <row r="45" spans="1:4" ht="15.75" customHeight="1">
      <c r="A45" s="41" t="s">
        <v>205</v>
      </c>
      <c r="B45" s="42" t="s">
        <v>206</v>
      </c>
      <c r="C45" s="43">
        <v>10.7</v>
      </c>
      <c r="D45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110</v>
      </c>
      <c r="D4" s="19"/>
      <c r="E4" s="19"/>
      <c r="F4" s="20" t="s">
        <v>111</v>
      </c>
      <c r="G4" s="21"/>
      <c r="H4" s="22"/>
      <c r="I4" s="22" t="s">
        <v>112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107</v>
      </c>
      <c r="E5" s="25" t="s">
        <v>108</v>
      </c>
      <c r="F5" s="25" t="s">
        <v>3</v>
      </c>
      <c r="G5" s="26" t="s">
        <v>107</v>
      </c>
      <c r="H5" s="25" t="s">
        <v>108</v>
      </c>
      <c r="I5" s="25" t="s">
        <v>3</v>
      </c>
      <c r="J5" s="26" t="s">
        <v>107</v>
      </c>
      <c r="K5" s="33" t="s">
        <v>108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209</v>
      </c>
      <c r="B4" s="8" t="s">
        <v>50</v>
      </c>
      <c r="C4" s="8" t="s">
        <v>129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210</v>
      </c>
      <c r="B5" s="10">
        <v>5.56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211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212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213</v>
      </c>
      <c r="B8" s="15">
        <v>5.06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214</v>
      </c>
      <c r="B9" s="10">
        <v>5.06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215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2017-03-14T08:22:35Z</dcterms:created>
  <dcterms:modified xsi:type="dcterms:W3CDTF">2017-03-14T08:22:56Z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