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5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<sst xmlns="http://schemas.openxmlformats.org/spreadsheetml/2006/main" count="441" uniqueCount="177">
  <si>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</si>
  <si>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</si>
  <si>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</si>
  <si>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</si>
  <si>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</si>
  <si>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</si>
  <si>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</si>
  <si>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</si>
  <si>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</si>
  <si>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</si>
  <si>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</si>
  <si>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</si>
  <si>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</si>
  <si>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</si>
  <si>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</si>
  <si>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</si>
  <si>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</si>
  <si>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</si>
  <si>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</si>
  <si>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</si>
  <si>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</si>
  <si>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</si>
  <si>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</si>
  <si>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</si>
  <si>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</si>
  <si>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</si>
  <si>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</si>
  <si>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</si>
  <si>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</si>
  <si>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</si>
  <si>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</si>
  <si>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</si>
  <si>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</si>
  <si>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晋中市城市节约用水办公室</t>
  </si>
  <si>
    <t>晋中市城市节约用水办公室2018年预算收支总表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</si>
  <si>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</si>
  <si>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</si>
  <si>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</si>
  <si>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</si>
  <si>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</si>
  <si>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</si>
  <si>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</si>
  <si>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</si>
  <si>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</si>
  <si>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</si>
  <si>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</si>
  <si>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</si>
  <si>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</si>
  <si>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</si>
  <si>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晋中市城市节约用水办公室2018年财政拨款收支总表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</si>
  <si>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</si>
  <si>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</si>
  <si>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</si>
  <si>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</si>
  <si>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</si>
  <si>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</si>
  <si>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晋中市城市节约用水办公室2018年部门预算收入总表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</si>
  <si>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</si>
  <si>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</si>
  <si>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</si>
  <si>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</si>
  <si>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</si>
  <si>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</si>
  <si>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</si>
  <si>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</si>
  <si>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</si>
  <si>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</si>
  <si>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</si>
  <si>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</si>
  <si>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</si>
  <si>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</si>
  <si>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</si>
  <si>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</si>
  <si>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</si>
  <si>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</si>
  <si>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</si>
  <si>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</si>
  <si>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</si>
  <si>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</si>
  <si>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</si>
  <si>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212</t>
  </si>
  <si>
    <t xml:space="preserve">  21208</t>
  </si>
  <si>
    <t xml:space="preserve">  国有土地使用权出让收入及对应专项债务收入安排的支出</t>
  </si>
  <si>
    <t xml:space="preserve">    2120899</t>
  </si>
  <si>
    <t xml:space="preserve">    其他国有土地使用权出让收入安排的支出</t>
  </si>
  <si>
    <t xml:space="preserve">  21299</t>
  </si>
  <si>
    <t xml:space="preserve">  其他城乡社区支出</t>
  </si>
  <si>
    <t xml:space="preserve">    2129999</t>
  </si>
  <si>
    <t xml:space="preserve">    其他城乡社区支出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</si>
  <si>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</si>
  <si>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</si>
  <si>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</si>
  <si>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</si>
  <si>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</si>
  <si>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</si>
  <si>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</si>
  <si>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晋中市城市节约用水办公室2018年部门预算支出总表</t>
  </si>
  <si>
    <t>基本支出</t>
  </si>
  <si>
    <t>项目支出</t>
  </si>
  <si>
    <t>晋中市城市节约用水办公室2018年一般公共预算支出预算表</t>
  </si>
  <si>
    <t>2017年预算数</t>
  </si>
  <si>
    <t>2018年预算数</t>
  </si>
  <si>
    <t>2018年比2017年预算数增减%</t>
  </si>
  <si>
    <t xml:space="preserve">  05</t>
  </si>
  <si>
    <t xml:space="preserve">    02</t>
  </si>
  <si>
    <t xml:space="preserve">    05</t>
  </si>
  <si>
    <t xml:space="preserve">    06</t>
  </si>
  <si>
    <t xml:space="preserve">    机关事业单位职业年金缴费支出</t>
  </si>
  <si>
    <t xml:space="preserve">  07</t>
  </si>
  <si>
    <t xml:space="preserve">    99</t>
  </si>
  <si>
    <t xml:space="preserve">  11</t>
  </si>
  <si>
    <t xml:space="preserve">  13</t>
  </si>
  <si>
    <t xml:space="preserve">  医疗救助</t>
  </si>
  <si>
    <t xml:space="preserve">    其他医疗救助支出</t>
  </si>
  <si>
    <t xml:space="preserve">  99</t>
  </si>
  <si>
    <t xml:space="preserve">  02</t>
  </si>
  <si>
    <t xml:space="preserve">    01</t>
  </si>
  <si>
    <t>晋中市城市节约用水办公室2018年一般公共预算安排基本支出分经济科目表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</si>
  <si>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</si>
  <si>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</si>
  <si>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</si>
  <si>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</si>
  <si>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</si>
  <si>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</si>
  <si>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</si>
  <si>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</si>
  <si>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</si>
  <si>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</si>
  <si>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</si>
  <si>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</si>
  <si>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</si>
  <si>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</si>
  <si>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</si>
  <si>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</si>
  <si>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</si>
  <si>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</si>
  <si>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</si>
  <si>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</si>
  <si>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</si>
  <si>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</si>
  <si>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</si>
  <si>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</si>
  <si>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</si>
  <si>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</si>
  <si>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</si>
  <si>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</si>
  <si>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</si>
  <si>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</si>
  <si>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</si>
  <si>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</si>
  <si>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</si>
  <si>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</si>
  <si>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</si>
  <si>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</si>
  <si>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</si>
  <si>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</si>
  <si>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</si>
  <si>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</si>
  <si>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</si>
  <si>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</si>
  <si>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</si>
  <si>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</si>
  <si>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</si>
  <si>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</si>
  <si>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</si>
  <si>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</si>
  <si>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晋中市城市节约用水办公室2018年政府性基金预算支出预算表</t>
  </si>
  <si>
    <t xml:space="preserve">  08</t>
  </si>
  <si>
    <t>晋中市城市节约用水办公室2018年“三公”经费预算表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</si>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</sst>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8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550.46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77.56</v>
      </c>
      <c r="K6" s="30">
        <v>0</v>
      </c>
      <c r="L6" s="30">
        <v>19.65</v>
      </c>
      <c r="M6" s="30">
        <v>0</v>
      </c>
      <c r="N6" s="30">
        <v>416.68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36.57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550.46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77.56</v>
      </c>
      <c r="K7" s="30">
        <v>0</v>
      </c>
      <c r="L7" s="30">
        <v>19.65</v>
      </c>
      <c r="M7" s="30">
        <v>0</v>
      </c>
      <c r="N7" s="30">
        <v>416.68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36.57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413.01</v>
      </c>
      <c r="C7" s="13">
        <v>410.46</v>
      </c>
      <c r="D7" s="86">
        <f>IF(B7&gt;0,(C7-B7)/B7,0)</f>
        <v>-0.006174184644439629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140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64.4</v>
      </c>
      <c r="G14" s="30">
        <v>77.56</v>
      </c>
      <c r="H14" s="86">
        <f t="shared" si="0"/>
        <v>0.20434782608695645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0.68</v>
      </c>
      <c r="G16" s="30">
        <v>19.65</v>
      </c>
      <c r="H16" s="86">
        <f t="shared" si="0"/>
        <v>27.89705882352941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347.93</v>
      </c>
      <c r="G18" s="30">
        <v>416.68</v>
      </c>
      <c r="H18" s="86">
        <f t="shared" si="0"/>
        <v>0.19759721783117293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0</v>
      </c>
      <c r="G26" s="30">
        <v>36.57</v>
      </c>
      <c r="H26" s="86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413.01</v>
      </c>
      <c r="C36" s="75">
        <f>SUM(C7:C10)</f>
        <v>550.46</v>
      </c>
      <c r="D36" s="100">
        <f>IF(B36&gt;0,(C36-B36)/B36,0)</f>
        <v>0.33280065857969554</v>
      </c>
      <c r="E36" s="67" t="s">
        <v>48</v>
      </c>
      <c r="F36" s="78">
        <f>SUM(F7:F34)</f>
        <v>413.01</v>
      </c>
      <c r="G36" s="78">
        <f>SUM(G7:G34)</f>
        <v>550.46</v>
      </c>
      <c r="H36" s="100">
        <f>IF(F36&gt;0,(G36-F36)/F36,0)</f>
        <v>0.33280065857969554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410.46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140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77.56</v>
      </c>
      <c r="E14" s="30">
        <v>77.56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19.65</v>
      </c>
      <c r="E16" s="30">
        <v>19.65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416.68</v>
      </c>
      <c r="E18" s="30">
        <v>276.68</v>
      </c>
      <c r="F18" s="13">
        <v>140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36.57</v>
      </c>
      <c r="E26" s="30">
        <v>36.57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550.46</v>
      </c>
      <c r="C36" s="67" t="s">
        <v>48</v>
      </c>
      <c r="D36" s="78">
        <f>SUM(D7:D34)</f>
        <v>550.46</v>
      </c>
      <c r="E36" s="78">
        <f>SUM(E7:E34)</f>
        <v>410.46</v>
      </c>
      <c r="F36" s="78">
        <f>SUM(F7:F34)</f>
        <v>140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550.46</v>
      </c>
      <c r="D7" s="52">
        <v>410.46</v>
      </c>
      <c r="E7" s="52">
        <v>140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11</v>
      </c>
      <c r="C8" s="49">
        <v>77.56</v>
      </c>
      <c r="D8" s="52">
        <v>77.56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77.56</v>
      </c>
      <c r="D9" s="52">
        <v>77.56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35.24</v>
      </c>
      <c r="D10" s="52">
        <v>35.24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67</v>
      </c>
      <c r="B11" s="47" t="s">
        <v>68</v>
      </c>
      <c r="C11" s="49">
        <v>42.32</v>
      </c>
      <c r="D11" s="52">
        <v>42.32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13</v>
      </c>
      <c r="C12" s="49">
        <v>19.65</v>
      </c>
      <c r="D12" s="52">
        <v>19.65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70</v>
      </c>
      <c r="B13" s="47" t="s">
        <v>71</v>
      </c>
      <c r="C13" s="49">
        <v>0.17</v>
      </c>
      <c r="D13" s="52">
        <v>0.17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72</v>
      </c>
      <c r="B14" s="47" t="s">
        <v>73</v>
      </c>
      <c r="C14" s="49">
        <v>0.17</v>
      </c>
      <c r="D14" s="52">
        <v>0.17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74</v>
      </c>
      <c r="B15" s="47" t="s">
        <v>75</v>
      </c>
      <c r="C15" s="49">
        <v>19.48</v>
      </c>
      <c r="D15" s="52">
        <v>19.48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7" t="s">
        <v>77</v>
      </c>
      <c r="C16" s="49">
        <v>18.82</v>
      </c>
      <c r="D16" s="52">
        <v>18.82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7" t="s">
        <v>79</v>
      </c>
      <c r="C17" s="49">
        <v>0.66</v>
      </c>
      <c r="D17" s="52">
        <v>0.66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7" t="s">
        <v>15</v>
      </c>
      <c r="C18" s="49">
        <v>416.68</v>
      </c>
      <c r="D18" s="52">
        <v>276.68</v>
      </c>
      <c r="E18" s="52">
        <v>140</v>
      </c>
      <c r="F18" s="52">
        <v>0</v>
      </c>
      <c r="G18" s="50">
        <v>0</v>
      </c>
    </row>
    <row r="19" spans="1:7" ht="18.75" customHeight="1">
      <c r="A19" s="29" t="s">
        <v>81</v>
      </c>
      <c r="B19" s="47" t="s">
        <v>82</v>
      </c>
      <c r="C19" s="49">
        <v>140</v>
      </c>
      <c r="D19" s="52">
        <v>0</v>
      </c>
      <c r="E19" s="52">
        <v>140</v>
      </c>
      <c r="F19" s="52">
        <v>0</v>
      </c>
      <c r="G19" s="50">
        <v>0</v>
      </c>
    </row>
    <row r="20" spans="1:7" ht="18.75" customHeight="1">
      <c r="A20" s="29" t="s">
        <v>83</v>
      </c>
      <c r="B20" s="47" t="s">
        <v>84</v>
      </c>
      <c r="C20" s="49">
        <v>140</v>
      </c>
      <c r="D20" s="52">
        <v>0</v>
      </c>
      <c r="E20" s="52">
        <v>140</v>
      </c>
      <c r="F20" s="52">
        <v>0</v>
      </c>
      <c r="G20" s="50">
        <v>0</v>
      </c>
    </row>
    <row r="21" spans="1:7" ht="15.75" customHeight="1">
      <c r="A21" s="29" t="s">
        <v>85</v>
      </c>
      <c r="B21" s="47" t="s">
        <v>86</v>
      </c>
      <c r="C21" s="49">
        <v>276.68</v>
      </c>
      <c r="D21" s="52">
        <v>276.68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87</v>
      </c>
      <c r="B22" s="47" t="s">
        <v>88</v>
      </c>
      <c r="C22" s="49">
        <v>276.68</v>
      </c>
      <c r="D22" s="52">
        <v>276.68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89</v>
      </c>
      <c r="B23" s="47" t="s">
        <v>23</v>
      </c>
      <c r="C23" s="49">
        <v>36.57</v>
      </c>
      <c r="D23" s="52">
        <v>36.57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90</v>
      </c>
      <c r="B24" s="47" t="s">
        <v>91</v>
      </c>
      <c r="C24" s="49">
        <v>36.57</v>
      </c>
      <c r="D24" s="52">
        <v>36.57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92</v>
      </c>
      <c r="B25" s="47" t="s">
        <v>93</v>
      </c>
      <c r="C25" s="49">
        <v>25.82</v>
      </c>
      <c r="D25" s="52">
        <v>25.82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94</v>
      </c>
      <c r="B26" s="47" t="s">
        <v>95</v>
      </c>
      <c r="C26" s="49">
        <v>10.75</v>
      </c>
      <c r="D26" s="52">
        <v>10.75</v>
      </c>
      <c r="E26" s="52">
        <v>0</v>
      </c>
      <c r="F26" s="52">
        <v>0</v>
      </c>
      <c r="G26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96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97</v>
      </c>
      <c r="E4" s="46" t="s">
        <v>98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550.46</v>
      </c>
      <c r="D7" s="49">
        <v>410.46</v>
      </c>
      <c r="E7" s="50">
        <v>140</v>
      </c>
      <c r="F7" s="38"/>
      <c r="G7" s="38"/>
    </row>
    <row r="8" spans="1:5" ht="15.75" customHeight="1">
      <c r="A8" s="29" t="s">
        <v>62</v>
      </c>
      <c r="B8" s="47" t="s">
        <v>11</v>
      </c>
      <c r="C8" s="48">
        <v>77.56</v>
      </c>
      <c r="D8" s="49">
        <v>77.56</v>
      </c>
      <c r="E8" s="50">
        <v>0</v>
      </c>
    </row>
    <row r="9" spans="1:5" ht="15.75" customHeight="1">
      <c r="A9" s="29" t="s">
        <v>63</v>
      </c>
      <c r="B9" s="47" t="s">
        <v>64</v>
      </c>
      <c r="C9" s="48">
        <v>77.56</v>
      </c>
      <c r="D9" s="49">
        <v>77.56</v>
      </c>
      <c r="E9" s="50">
        <v>0</v>
      </c>
    </row>
    <row r="10" spans="1:5" ht="15.75" customHeight="1">
      <c r="A10" s="29" t="s">
        <v>65</v>
      </c>
      <c r="B10" s="47" t="s">
        <v>66</v>
      </c>
      <c r="C10" s="48">
        <v>35.24</v>
      </c>
      <c r="D10" s="49">
        <v>35.24</v>
      </c>
      <c r="E10" s="50">
        <v>0</v>
      </c>
    </row>
    <row r="11" spans="1:5" ht="18.75" customHeight="1">
      <c r="A11" s="29" t="s">
        <v>67</v>
      </c>
      <c r="B11" s="47" t="s">
        <v>68</v>
      </c>
      <c r="C11" s="48">
        <v>42.32</v>
      </c>
      <c r="D11" s="49">
        <v>42.32</v>
      </c>
      <c r="E11" s="50">
        <v>0</v>
      </c>
    </row>
    <row r="12" spans="1:5" ht="15.75" customHeight="1">
      <c r="A12" s="29" t="s">
        <v>69</v>
      </c>
      <c r="B12" s="47" t="s">
        <v>13</v>
      </c>
      <c r="C12" s="48">
        <v>19.65</v>
      </c>
      <c r="D12" s="49">
        <v>19.65</v>
      </c>
      <c r="E12" s="50">
        <v>0</v>
      </c>
    </row>
    <row r="13" spans="1:5" ht="15.75" customHeight="1">
      <c r="A13" s="29" t="s">
        <v>70</v>
      </c>
      <c r="B13" s="47" t="s">
        <v>71</v>
      </c>
      <c r="C13" s="48">
        <v>0.17</v>
      </c>
      <c r="D13" s="49">
        <v>0.17</v>
      </c>
      <c r="E13" s="50">
        <v>0</v>
      </c>
    </row>
    <row r="14" spans="1:5" ht="15.75" customHeight="1">
      <c r="A14" s="29" t="s">
        <v>72</v>
      </c>
      <c r="B14" s="47" t="s">
        <v>73</v>
      </c>
      <c r="C14" s="48">
        <v>0.17</v>
      </c>
      <c r="D14" s="49">
        <v>0.17</v>
      </c>
      <c r="E14" s="50">
        <v>0</v>
      </c>
    </row>
    <row r="15" spans="1:5" ht="15.75" customHeight="1">
      <c r="A15" s="29" t="s">
        <v>74</v>
      </c>
      <c r="B15" s="47" t="s">
        <v>75</v>
      </c>
      <c r="C15" s="48">
        <v>19.48</v>
      </c>
      <c r="D15" s="49">
        <v>19.48</v>
      </c>
      <c r="E15" s="50">
        <v>0</v>
      </c>
    </row>
    <row r="16" spans="1:5" ht="15.75" customHeight="1">
      <c r="A16" s="29" t="s">
        <v>76</v>
      </c>
      <c r="B16" s="47" t="s">
        <v>77</v>
      </c>
      <c r="C16" s="48">
        <v>18.82</v>
      </c>
      <c r="D16" s="49">
        <v>18.82</v>
      </c>
      <c r="E16" s="50">
        <v>0</v>
      </c>
    </row>
    <row r="17" spans="1:5" ht="15.75" customHeight="1">
      <c r="A17" s="29" t="s">
        <v>78</v>
      </c>
      <c r="B17" s="47" t="s">
        <v>79</v>
      </c>
      <c r="C17" s="48">
        <v>0.66</v>
      </c>
      <c r="D17" s="49">
        <v>0.66</v>
      </c>
      <c r="E17" s="50">
        <v>0</v>
      </c>
    </row>
    <row r="18" spans="1:5" ht="15.75" customHeight="1">
      <c r="A18" s="29" t="s">
        <v>80</v>
      </c>
      <c r="B18" s="47" t="s">
        <v>15</v>
      </c>
      <c r="C18" s="48">
        <v>416.68</v>
      </c>
      <c r="D18" s="49">
        <v>276.68</v>
      </c>
      <c r="E18" s="50">
        <v>140</v>
      </c>
    </row>
    <row r="19" spans="1:5" ht="18.75" customHeight="1">
      <c r="A19" s="29" t="s">
        <v>81</v>
      </c>
      <c r="B19" s="47" t="s">
        <v>82</v>
      </c>
      <c r="C19" s="48">
        <v>140</v>
      </c>
      <c r="D19" s="49">
        <v>0</v>
      </c>
      <c r="E19" s="50">
        <v>140</v>
      </c>
    </row>
    <row r="20" spans="1:5" ht="18.75" customHeight="1">
      <c r="A20" s="29" t="s">
        <v>83</v>
      </c>
      <c r="B20" s="47" t="s">
        <v>84</v>
      </c>
      <c r="C20" s="48">
        <v>140</v>
      </c>
      <c r="D20" s="49">
        <v>0</v>
      </c>
      <c r="E20" s="50">
        <v>140</v>
      </c>
    </row>
    <row r="21" spans="1:5" ht="15.75" customHeight="1">
      <c r="A21" s="29" t="s">
        <v>85</v>
      </c>
      <c r="B21" s="47" t="s">
        <v>86</v>
      </c>
      <c r="C21" s="48">
        <v>276.68</v>
      </c>
      <c r="D21" s="49">
        <v>276.68</v>
      </c>
      <c r="E21" s="50">
        <v>0</v>
      </c>
    </row>
    <row r="22" spans="1:5" ht="15.75" customHeight="1">
      <c r="A22" s="29" t="s">
        <v>87</v>
      </c>
      <c r="B22" s="47" t="s">
        <v>88</v>
      </c>
      <c r="C22" s="48">
        <v>276.68</v>
      </c>
      <c r="D22" s="49">
        <v>276.68</v>
      </c>
      <c r="E22" s="50">
        <v>0</v>
      </c>
    </row>
    <row r="23" spans="1:5" ht="15.75" customHeight="1">
      <c r="A23" s="29" t="s">
        <v>89</v>
      </c>
      <c r="B23" s="47" t="s">
        <v>23</v>
      </c>
      <c r="C23" s="48">
        <v>36.57</v>
      </c>
      <c r="D23" s="49">
        <v>36.57</v>
      </c>
      <c r="E23" s="50">
        <v>0</v>
      </c>
    </row>
    <row r="24" spans="1:5" ht="15.75" customHeight="1">
      <c r="A24" s="29" t="s">
        <v>90</v>
      </c>
      <c r="B24" s="47" t="s">
        <v>91</v>
      </c>
      <c r="C24" s="48">
        <v>36.57</v>
      </c>
      <c r="D24" s="49">
        <v>36.57</v>
      </c>
      <c r="E24" s="50">
        <v>0</v>
      </c>
    </row>
    <row r="25" spans="1:5" ht="15.75" customHeight="1">
      <c r="A25" s="29" t="s">
        <v>92</v>
      </c>
      <c r="B25" s="47" t="s">
        <v>93</v>
      </c>
      <c r="C25" s="48">
        <v>25.82</v>
      </c>
      <c r="D25" s="49">
        <v>25.82</v>
      </c>
      <c r="E25" s="50">
        <v>0</v>
      </c>
    </row>
    <row r="26" spans="1:5" ht="15.75" customHeight="1">
      <c r="A26" s="29" t="s">
        <v>94</v>
      </c>
      <c r="B26" s="47" t="s">
        <v>95</v>
      </c>
      <c r="C26" s="48">
        <v>10.75</v>
      </c>
      <c r="D26" s="49">
        <v>10.75</v>
      </c>
      <c r="E26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100</v>
      </c>
      <c r="D4" s="19"/>
      <c r="E4" s="19"/>
      <c r="F4" s="20" t="s">
        <v>101</v>
      </c>
      <c r="G4" s="21"/>
      <c r="H4" s="22"/>
      <c r="I4" s="22" t="s">
        <v>102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97</v>
      </c>
      <c r="E5" s="25" t="s">
        <v>98</v>
      </c>
      <c r="F5" s="25" t="s">
        <v>3</v>
      </c>
      <c r="G5" s="26" t="s">
        <v>97</v>
      </c>
      <c r="H5" s="25" t="s">
        <v>98</v>
      </c>
      <c r="I5" s="25" t="s">
        <v>3</v>
      </c>
      <c r="J5" s="26" t="s">
        <v>97</v>
      </c>
      <c r="K5" s="33" t="s">
        <v>98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413.01</v>
      </c>
      <c r="D7" s="30">
        <v>413.01</v>
      </c>
      <c r="E7" s="30">
        <v>0</v>
      </c>
      <c r="F7" s="30">
        <v>410.46</v>
      </c>
      <c r="G7" s="30">
        <v>410.46</v>
      </c>
      <c r="H7" s="30">
        <v>0</v>
      </c>
      <c r="I7" s="35">
        <f aca="true" t="shared" si="0" ref="I7:I27">IF(C7&gt;0,(F7-C7)/C7,0)</f>
        <v>-0.006174184644439629</v>
      </c>
      <c r="J7" s="36">
        <f aca="true" t="shared" si="1" ref="J7:J27">IF(D7&gt;0,(G7-D7)/D7,0)</f>
        <v>-0.006174184644439629</v>
      </c>
      <c r="K7" s="37">
        <f aca="true" t="shared" si="2" ref="K7:K27">IF(E7&gt;0,(H7-E7)/E7,0)</f>
        <v>0</v>
      </c>
      <c r="L7" s="38"/>
      <c r="M7" s="38"/>
    </row>
    <row r="8" spans="1:11" ht="18.75" customHeight="1">
      <c r="A8" s="29" t="s">
        <v>62</v>
      </c>
      <c r="B8" s="29" t="s">
        <v>11</v>
      </c>
      <c r="C8" s="30">
        <v>64.4</v>
      </c>
      <c r="D8" s="30">
        <v>64.4</v>
      </c>
      <c r="E8" s="30">
        <v>0</v>
      </c>
      <c r="F8" s="30">
        <v>77.56</v>
      </c>
      <c r="G8" s="30">
        <v>77.56</v>
      </c>
      <c r="H8" s="30">
        <v>0</v>
      </c>
      <c r="I8" s="35">
        <f t="shared" si="0"/>
        <v>0.20434782608695645</v>
      </c>
      <c r="J8" s="36">
        <f t="shared" si="1"/>
        <v>0.20434782608695645</v>
      </c>
      <c r="K8" s="37">
        <f t="shared" si="2"/>
        <v>0</v>
      </c>
    </row>
    <row r="9" spans="1:11" ht="18.75" customHeight="1">
      <c r="A9" s="29" t="s">
        <v>103</v>
      </c>
      <c r="B9" s="29" t="s">
        <v>64</v>
      </c>
      <c r="C9" s="30">
        <v>64.4</v>
      </c>
      <c r="D9" s="30">
        <v>64.4</v>
      </c>
      <c r="E9" s="30">
        <v>0</v>
      </c>
      <c r="F9" s="30">
        <v>77.56</v>
      </c>
      <c r="G9" s="30">
        <v>77.56</v>
      </c>
      <c r="H9" s="30">
        <v>0</v>
      </c>
      <c r="I9" s="35">
        <f t="shared" si="0"/>
        <v>0.20434782608695645</v>
      </c>
      <c r="J9" s="36">
        <f t="shared" si="1"/>
        <v>0.20434782608695645</v>
      </c>
      <c r="K9" s="37">
        <f t="shared" si="2"/>
        <v>0</v>
      </c>
    </row>
    <row r="10" spans="1:11" ht="18.75" customHeight="1">
      <c r="A10" s="29" t="s">
        <v>104</v>
      </c>
      <c r="B10" s="29" t="s">
        <v>66</v>
      </c>
      <c r="C10" s="30">
        <v>0</v>
      </c>
      <c r="D10" s="30">
        <v>0</v>
      </c>
      <c r="E10" s="30">
        <v>0</v>
      </c>
      <c r="F10" s="30">
        <v>35.24</v>
      </c>
      <c r="G10" s="30">
        <v>35.24</v>
      </c>
      <c r="H10" s="30">
        <v>0</v>
      </c>
      <c r="I10" s="35">
        <f t="shared" si="0"/>
        <v>0</v>
      </c>
      <c r="J10" s="36">
        <f t="shared" si="1"/>
        <v>0</v>
      </c>
      <c r="K10" s="37">
        <f t="shared" si="2"/>
        <v>0</v>
      </c>
    </row>
    <row r="11" spans="1:11" ht="27.75" customHeight="1">
      <c r="A11" s="29" t="s">
        <v>105</v>
      </c>
      <c r="B11" s="29" t="s">
        <v>68</v>
      </c>
      <c r="C11" s="30">
        <v>46.29</v>
      </c>
      <c r="D11" s="30">
        <v>46.29</v>
      </c>
      <c r="E11" s="30">
        <v>0</v>
      </c>
      <c r="F11" s="30">
        <v>42.32</v>
      </c>
      <c r="G11" s="30">
        <v>42.32</v>
      </c>
      <c r="H11" s="30">
        <v>0</v>
      </c>
      <c r="I11" s="35">
        <f t="shared" si="0"/>
        <v>-0.0857636638582847</v>
      </c>
      <c r="J11" s="36">
        <f t="shared" si="1"/>
        <v>-0.0857636638582847</v>
      </c>
      <c r="K11" s="37">
        <f t="shared" si="2"/>
        <v>0</v>
      </c>
    </row>
    <row r="12" spans="1:11" ht="27.75" customHeight="1">
      <c r="A12" s="29" t="s">
        <v>106</v>
      </c>
      <c r="B12" s="29" t="s">
        <v>107</v>
      </c>
      <c r="C12" s="30">
        <v>18.11</v>
      </c>
      <c r="D12" s="30">
        <v>18.11</v>
      </c>
      <c r="E12" s="30">
        <v>0</v>
      </c>
      <c r="F12" s="30">
        <v>0</v>
      </c>
      <c r="G12" s="30">
        <v>0</v>
      </c>
      <c r="H12" s="30">
        <v>0</v>
      </c>
      <c r="I12" s="35">
        <f t="shared" si="0"/>
        <v>-1</v>
      </c>
      <c r="J12" s="36">
        <f t="shared" si="1"/>
        <v>-1</v>
      </c>
      <c r="K12" s="37">
        <f t="shared" si="2"/>
        <v>0</v>
      </c>
    </row>
    <row r="13" spans="1:11" ht="18.75" customHeight="1">
      <c r="A13" s="29" t="s">
        <v>69</v>
      </c>
      <c r="B13" s="29" t="s">
        <v>13</v>
      </c>
      <c r="C13" s="30">
        <v>0.68</v>
      </c>
      <c r="D13" s="30">
        <v>0.68</v>
      </c>
      <c r="E13" s="30">
        <v>0</v>
      </c>
      <c r="F13" s="30">
        <v>19.65</v>
      </c>
      <c r="G13" s="30">
        <v>19.65</v>
      </c>
      <c r="H13" s="30">
        <v>0</v>
      </c>
      <c r="I13" s="35">
        <f t="shared" si="0"/>
        <v>27.89705882352941</v>
      </c>
      <c r="J13" s="36">
        <f t="shared" si="1"/>
        <v>27.89705882352941</v>
      </c>
      <c r="K13" s="37">
        <f t="shared" si="2"/>
        <v>0</v>
      </c>
    </row>
    <row r="14" spans="1:11" ht="15.75" customHeight="1">
      <c r="A14" s="29" t="s">
        <v>108</v>
      </c>
      <c r="B14" s="29" t="s">
        <v>71</v>
      </c>
      <c r="C14" s="30">
        <v>0</v>
      </c>
      <c r="D14" s="30">
        <v>0</v>
      </c>
      <c r="E14" s="30">
        <v>0</v>
      </c>
      <c r="F14" s="30">
        <v>0.17</v>
      </c>
      <c r="G14" s="30">
        <v>0.17</v>
      </c>
      <c r="H14" s="30">
        <v>0</v>
      </c>
      <c r="I14" s="35">
        <f t="shared" si="0"/>
        <v>0</v>
      </c>
      <c r="J14" s="36">
        <f t="shared" si="1"/>
        <v>0</v>
      </c>
      <c r="K14" s="37">
        <f t="shared" si="2"/>
        <v>0</v>
      </c>
    </row>
    <row r="15" spans="1:11" ht="18.75" customHeight="1">
      <c r="A15" s="29" t="s">
        <v>109</v>
      </c>
      <c r="B15" s="29" t="s">
        <v>73</v>
      </c>
      <c r="C15" s="30">
        <v>0</v>
      </c>
      <c r="D15" s="30">
        <v>0</v>
      </c>
      <c r="E15" s="30">
        <v>0</v>
      </c>
      <c r="F15" s="30">
        <v>0.17</v>
      </c>
      <c r="G15" s="30">
        <v>0.17</v>
      </c>
      <c r="H15" s="30">
        <v>0</v>
      </c>
      <c r="I15" s="35">
        <f t="shared" si="0"/>
        <v>0</v>
      </c>
      <c r="J15" s="36">
        <f t="shared" si="1"/>
        <v>0</v>
      </c>
      <c r="K15" s="37">
        <f t="shared" si="2"/>
        <v>0</v>
      </c>
    </row>
    <row r="16" spans="1:11" ht="18.75" customHeight="1">
      <c r="A16" s="29" t="s">
        <v>110</v>
      </c>
      <c r="B16" s="29" t="s">
        <v>75</v>
      </c>
      <c r="C16" s="30">
        <v>0</v>
      </c>
      <c r="D16" s="30">
        <v>0</v>
      </c>
      <c r="E16" s="30">
        <v>0</v>
      </c>
      <c r="F16" s="30">
        <v>19.48</v>
      </c>
      <c r="G16" s="30">
        <v>19.48</v>
      </c>
      <c r="H16" s="30">
        <v>0</v>
      </c>
      <c r="I16" s="35">
        <f t="shared" si="0"/>
        <v>0</v>
      </c>
      <c r="J16" s="36">
        <f t="shared" si="1"/>
        <v>0</v>
      </c>
      <c r="K16" s="37">
        <f t="shared" si="2"/>
        <v>0</v>
      </c>
    </row>
    <row r="17" spans="1:11" ht="15.75" customHeight="1">
      <c r="A17" s="29" t="s">
        <v>104</v>
      </c>
      <c r="B17" s="29" t="s">
        <v>77</v>
      </c>
      <c r="C17" s="30">
        <v>0</v>
      </c>
      <c r="D17" s="30">
        <v>0</v>
      </c>
      <c r="E17" s="30">
        <v>0</v>
      </c>
      <c r="F17" s="30">
        <v>18.82</v>
      </c>
      <c r="G17" s="30">
        <v>18.82</v>
      </c>
      <c r="H17" s="30">
        <v>0</v>
      </c>
      <c r="I17" s="35">
        <f t="shared" si="0"/>
        <v>0</v>
      </c>
      <c r="J17" s="36">
        <f t="shared" si="1"/>
        <v>0</v>
      </c>
      <c r="K17" s="37">
        <f t="shared" si="2"/>
        <v>0</v>
      </c>
    </row>
    <row r="18" spans="1:11" ht="18.75" customHeight="1">
      <c r="A18" s="29" t="s">
        <v>109</v>
      </c>
      <c r="B18" s="29" t="s">
        <v>79</v>
      </c>
      <c r="C18" s="30">
        <v>0</v>
      </c>
      <c r="D18" s="30">
        <v>0</v>
      </c>
      <c r="E18" s="30">
        <v>0</v>
      </c>
      <c r="F18" s="30">
        <v>0.66</v>
      </c>
      <c r="G18" s="30">
        <v>0.66</v>
      </c>
      <c r="H18" s="30">
        <v>0</v>
      </c>
      <c r="I18" s="35">
        <f t="shared" si="0"/>
        <v>0</v>
      </c>
      <c r="J18" s="36">
        <f t="shared" si="1"/>
        <v>0</v>
      </c>
      <c r="K18" s="37">
        <f t="shared" si="2"/>
        <v>0</v>
      </c>
    </row>
    <row r="19" spans="1:11" ht="15.75" customHeight="1">
      <c r="A19" s="29" t="s">
        <v>111</v>
      </c>
      <c r="B19" s="29" t="s">
        <v>112</v>
      </c>
      <c r="C19" s="30">
        <v>0.68</v>
      </c>
      <c r="D19" s="30">
        <v>0.68</v>
      </c>
      <c r="E19" s="30">
        <v>0</v>
      </c>
      <c r="F19" s="30">
        <v>0</v>
      </c>
      <c r="G19" s="30">
        <v>0</v>
      </c>
      <c r="H19" s="30">
        <v>0</v>
      </c>
      <c r="I19" s="35">
        <f t="shared" si="0"/>
        <v>-1</v>
      </c>
      <c r="J19" s="36">
        <f t="shared" si="1"/>
        <v>-1</v>
      </c>
      <c r="K19" s="37">
        <f t="shared" si="2"/>
        <v>0</v>
      </c>
    </row>
    <row r="20" spans="1:11" ht="18.75" customHeight="1">
      <c r="A20" s="29" t="s">
        <v>109</v>
      </c>
      <c r="B20" s="29" t="s">
        <v>113</v>
      </c>
      <c r="C20" s="30">
        <v>0.68</v>
      </c>
      <c r="D20" s="30">
        <v>0.68</v>
      </c>
      <c r="E20" s="30">
        <v>0</v>
      </c>
      <c r="F20" s="30">
        <v>0</v>
      </c>
      <c r="G20" s="30">
        <v>0</v>
      </c>
      <c r="H20" s="30">
        <v>0</v>
      </c>
      <c r="I20" s="35">
        <f t="shared" si="0"/>
        <v>-1</v>
      </c>
      <c r="J20" s="36">
        <f t="shared" si="1"/>
        <v>-1</v>
      </c>
      <c r="K20" s="37">
        <f t="shared" si="2"/>
        <v>0</v>
      </c>
    </row>
    <row r="21" spans="1:11" ht="15.75" customHeight="1">
      <c r="A21" s="29" t="s">
        <v>80</v>
      </c>
      <c r="B21" s="29" t="s">
        <v>15</v>
      </c>
      <c r="C21" s="30">
        <v>347.93</v>
      </c>
      <c r="D21" s="30">
        <v>347.93</v>
      </c>
      <c r="E21" s="30">
        <v>0</v>
      </c>
      <c r="F21" s="30">
        <v>276.68</v>
      </c>
      <c r="G21" s="30">
        <v>276.68</v>
      </c>
      <c r="H21" s="30">
        <v>0</v>
      </c>
      <c r="I21" s="35">
        <f t="shared" si="0"/>
        <v>-0.20478257120685195</v>
      </c>
      <c r="J21" s="36">
        <f t="shared" si="1"/>
        <v>-0.20478257120685195</v>
      </c>
      <c r="K21" s="37">
        <f t="shared" si="2"/>
        <v>0</v>
      </c>
    </row>
    <row r="22" spans="1:11" ht="18.75" customHeight="1">
      <c r="A22" s="29" t="s">
        <v>114</v>
      </c>
      <c r="B22" s="29" t="s">
        <v>86</v>
      </c>
      <c r="C22" s="30">
        <v>347.93</v>
      </c>
      <c r="D22" s="30">
        <v>347.93</v>
      </c>
      <c r="E22" s="30">
        <v>0</v>
      </c>
      <c r="F22" s="30">
        <v>276.68</v>
      </c>
      <c r="G22" s="30">
        <v>276.68</v>
      </c>
      <c r="H22" s="30">
        <v>0</v>
      </c>
      <c r="I22" s="35">
        <f t="shared" si="0"/>
        <v>-0.20478257120685195</v>
      </c>
      <c r="J22" s="36">
        <f t="shared" si="1"/>
        <v>-0.20478257120685195</v>
      </c>
      <c r="K22" s="37">
        <f t="shared" si="2"/>
        <v>0</v>
      </c>
    </row>
    <row r="23" spans="1:11" ht="18.75" customHeight="1">
      <c r="A23" s="29" t="s">
        <v>109</v>
      </c>
      <c r="B23" s="29" t="s">
        <v>88</v>
      </c>
      <c r="C23" s="30">
        <v>347.93</v>
      </c>
      <c r="D23" s="30">
        <v>347.93</v>
      </c>
      <c r="E23" s="30">
        <v>0</v>
      </c>
      <c r="F23" s="30">
        <v>276.68</v>
      </c>
      <c r="G23" s="30">
        <v>276.68</v>
      </c>
      <c r="H23" s="30">
        <v>0</v>
      </c>
      <c r="I23" s="35">
        <f t="shared" si="0"/>
        <v>-0.20478257120685195</v>
      </c>
      <c r="J23" s="36">
        <f t="shared" si="1"/>
        <v>-0.20478257120685195</v>
      </c>
      <c r="K23" s="37">
        <f t="shared" si="2"/>
        <v>0</v>
      </c>
    </row>
    <row r="24" spans="1:11" ht="15.75" customHeight="1">
      <c r="A24" s="29" t="s">
        <v>89</v>
      </c>
      <c r="B24" s="29" t="s">
        <v>23</v>
      </c>
      <c r="C24" s="30">
        <v>0</v>
      </c>
      <c r="D24" s="30">
        <v>0</v>
      </c>
      <c r="E24" s="30">
        <v>0</v>
      </c>
      <c r="F24" s="30">
        <v>36.57</v>
      </c>
      <c r="G24" s="30">
        <v>36.57</v>
      </c>
      <c r="H24" s="30">
        <v>0</v>
      </c>
      <c r="I24" s="35">
        <f t="shared" si="0"/>
        <v>0</v>
      </c>
      <c r="J24" s="36">
        <f t="shared" si="1"/>
        <v>0</v>
      </c>
      <c r="K24" s="37">
        <f t="shared" si="2"/>
        <v>0</v>
      </c>
    </row>
    <row r="25" spans="1:11" ht="15.75" customHeight="1">
      <c r="A25" s="29" t="s">
        <v>115</v>
      </c>
      <c r="B25" s="29" t="s">
        <v>91</v>
      </c>
      <c r="C25" s="30">
        <v>0</v>
      </c>
      <c r="D25" s="30">
        <v>0</v>
      </c>
      <c r="E25" s="30">
        <v>0</v>
      </c>
      <c r="F25" s="30">
        <v>36.57</v>
      </c>
      <c r="G25" s="30">
        <v>36.57</v>
      </c>
      <c r="H25" s="30">
        <v>0</v>
      </c>
      <c r="I25" s="35">
        <f t="shared" si="0"/>
        <v>0</v>
      </c>
      <c r="J25" s="36">
        <f t="shared" si="1"/>
        <v>0</v>
      </c>
      <c r="K25" s="37">
        <f t="shared" si="2"/>
        <v>0</v>
      </c>
    </row>
    <row r="26" spans="1:11" ht="15.75" customHeight="1">
      <c r="A26" s="29" t="s">
        <v>116</v>
      </c>
      <c r="B26" s="29" t="s">
        <v>93</v>
      </c>
      <c r="C26" s="30">
        <v>0</v>
      </c>
      <c r="D26" s="30">
        <v>0</v>
      </c>
      <c r="E26" s="30">
        <v>0</v>
      </c>
      <c r="F26" s="30">
        <v>25.82</v>
      </c>
      <c r="G26" s="30">
        <v>25.82</v>
      </c>
      <c r="H26" s="30">
        <v>0</v>
      </c>
      <c r="I26" s="35">
        <f t="shared" si="0"/>
        <v>0</v>
      </c>
      <c r="J26" s="36">
        <f t="shared" si="1"/>
        <v>0</v>
      </c>
      <c r="K26" s="37">
        <f t="shared" si="2"/>
        <v>0</v>
      </c>
    </row>
    <row r="27" spans="1:11" ht="15.75" customHeight="1">
      <c r="A27" s="29" t="s">
        <v>104</v>
      </c>
      <c r="B27" s="29" t="s">
        <v>95</v>
      </c>
      <c r="C27" s="30">
        <v>0</v>
      </c>
      <c r="D27" s="30">
        <v>0</v>
      </c>
      <c r="E27" s="30">
        <v>0</v>
      </c>
      <c r="F27" s="30">
        <v>10.75</v>
      </c>
      <c r="G27" s="30">
        <v>10.75</v>
      </c>
      <c r="H27" s="30">
        <v>0</v>
      </c>
      <c r="I27" s="35">
        <f t="shared" si="0"/>
        <v>0</v>
      </c>
      <c r="J27" s="36">
        <f t="shared" si="1"/>
        <v>0</v>
      </c>
      <c r="K27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117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101</v>
      </c>
      <c r="D4" s="22" t="s">
        <v>118</v>
      </c>
    </row>
    <row r="5" spans="1:4" ht="19.5" customHeight="1">
      <c r="A5" s="23" t="s">
        <v>60</v>
      </c>
      <c r="B5" s="40" t="s">
        <v>119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410.46</v>
      </c>
      <c r="D7" s="43"/>
      <c r="E7" s="38"/>
      <c r="F7" s="38"/>
    </row>
    <row r="8" spans="1:4" ht="15.75" customHeight="1">
      <c r="A8" s="29" t="s">
        <v>120</v>
      </c>
      <c r="B8" s="41" t="s">
        <v>121</v>
      </c>
      <c r="C8" s="42">
        <v>347.57</v>
      </c>
      <c r="D8" s="43"/>
    </row>
    <row r="9" spans="1:5" ht="15.75" customHeight="1">
      <c r="A9" s="29" t="s">
        <v>122</v>
      </c>
      <c r="B9" s="41" t="s">
        <v>123</v>
      </c>
      <c r="C9" s="42">
        <v>129.37</v>
      </c>
      <c r="D9" s="43"/>
      <c r="E9" s="3"/>
    </row>
    <row r="10" spans="1:4" ht="15.75" customHeight="1">
      <c r="A10" s="29" t="s">
        <v>124</v>
      </c>
      <c r="B10" s="41" t="s">
        <v>125</v>
      </c>
      <c r="C10" s="42">
        <v>41.72</v>
      </c>
      <c r="D10" s="43"/>
    </row>
    <row r="11" spans="1:5" ht="15.75" customHeight="1">
      <c r="A11" s="29" t="s">
        <v>126</v>
      </c>
      <c r="B11" s="41" t="s">
        <v>127</v>
      </c>
      <c r="C11" s="42">
        <v>24.95</v>
      </c>
      <c r="D11" s="43"/>
      <c r="E11" s="3"/>
    </row>
    <row r="12" spans="1:4" ht="15.75" customHeight="1">
      <c r="A12" s="29" t="s">
        <v>128</v>
      </c>
      <c r="B12" s="41" t="s">
        <v>129</v>
      </c>
      <c r="C12" s="42">
        <v>83.39</v>
      </c>
      <c r="D12" s="43"/>
    </row>
    <row r="13" spans="1:4" ht="15.75" customHeight="1">
      <c r="A13" s="29" t="s">
        <v>130</v>
      </c>
      <c r="B13" s="41" t="s">
        <v>131</v>
      </c>
      <c r="C13" s="42">
        <v>42.32</v>
      </c>
      <c r="D13" s="43"/>
    </row>
    <row r="14" spans="1:4" ht="15.75" customHeight="1">
      <c r="A14" s="29" t="s">
        <v>132</v>
      </c>
      <c r="B14" s="41" t="s">
        <v>133</v>
      </c>
      <c r="C14" s="42">
        <v>25.82</v>
      </c>
      <c r="D14" s="43"/>
    </row>
    <row r="15" spans="1:4" ht="15.75" customHeight="1">
      <c r="A15" s="29" t="s">
        <v>134</v>
      </c>
      <c r="B15" s="41" t="s">
        <v>135</v>
      </c>
      <c r="C15" s="42">
        <v>25.68</v>
      </c>
      <c r="D15" s="43"/>
    </row>
    <row r="16" spans="1:4" ht="15.75" customHeight="1">
      <c r="A16" s="29" t="s">
        <v>136</v>
      </c>
      <c r="B16" s="41" t="s">
        <v>137</v>
      </c>
      <c r="C16" s="42">
        <v>8</v>
      </c>
      <c r="D16" s="43"/>
    </row>
    <row r="17" spans="1:4" ht="15.75" customHeight="1">
      <c r="A17" s="29" t="s">
        <v>138</v>
      </c>
      <c r="B17" s="41" t="s">
        <v>139</v>
      </c>
      <c r="C17" s="42">
        <v>3</v>
      </c>
      <c r="D17" s="43"/>
    </row>
    <row r="18" spans="1:4" ht="15.75" customHeight="1">
      <c r="A18" s="29" t="s">
        <v>140</v>
      </c>
      <c r="B18" s="41" t="s">
        <v>141</v>
      </c>
      <c r="C18" s="42">
        <v>1</v>
      </c>
      <c r="D18" s="43"/>
    </row>
    <row r="19" spans="1:4" ht="15.75" customHeight="1">
      <c r="A19" s="29" t="s">
        <v>142</v>
      </c>
      <c r="B19" s="41" t="s">
        <v>143</v>
      </c>
      <c r="C19" s="42">
        <v>2</v>
      </c>
      <c r="D19" s="43"/>
    </row>
    <row r="20" spans="1:4" ht="15.75" customHeight="1">
      <c r="A20" s="29" t="s">
        <v>144</v>
      </c>
      <c r="B20" s="41" t="s">
        <v>145</v>
      </c>
      <c r="C20" s="42">
        <v>1</v>
      </c>
      <c r="D20" s="43"/>
    </row>
    <row r="21" spans="1:4" ht="15.75" customHeight="1">
      <c r="A21" s="29" t="s">
        <v>146</v>
      </c>
      <c r="B21" s="41" t="s">
        <v>147</v>
      </c>
      <c r="C21" s="42">
        <v>1</v>
      </c>
      <c r="D21" s="43"/>
    </row>
    <row r="22" spans="1:4" ht="15.75" customHeight="1">
      <c r="A22" s="29" t="s">
        <v>148</v>
      </c>
      <c r="B22" s="41" t="s">
        <v>149</v>
      </c>
      <c r="C22" s="42">
        <v>2</v>
      </c>
      <c r="D22" s="43"/>
    </row>
    <row r="23" spans="1:4" ht="15.75" customHeight="1">
      <c r="A23" s="29" t="s">
        <v>150</v>
      </c>
      <c r="B23" s="41" t="s">
        <v>151</v>
      </c>
      <c r="C23" s="42">
        <v>4.3</v>
      </c>
      <c r="D23" s="43"/>
    </row>
    <row r="24" spans="1:4" ht="15.75" customHeight="1">
      <c r="A24" s="29" t="s">
        <v>152</v>
      </c>
      <c r="B24" s="41" t="s">
        <v>153</v>
      </c>
      <c r="C24" s="42">
        <v>2.28</v>
      </c>
      <c r="D24" s="43"/>
    </row>
    <row r="25" spans="1:4" ht="15.75" customHeight="1">
      <c r="A25" s="29" t="s">
        <v>154</v>
      </c>
      <c r="B25" s="41" t="s">
        <v>155</v>
      </c>
      <c r="C25" s="42">
        <v>1.1</v>
      </c>
      <c r="D25" s="43"/>
    </row>
    <row r="26" spans="1:4" ht="15.75" customHeight="1">
      <c r="A26" s="29" t="s">
        <v>156</v>
      </c>
      <c r="B26" s="41" t="s">
        <v>157</v>
      </c>
      <c r="C26" s="42">
        <v>35.41</v>
      </c>
      <c r="D26" s="43"/>
    </row>
    <row r="27" spans="1:4" ht="15.75" customHeight="1">
      <c r="A27" s="29" t="s">
        <v>158</v>
      </c>
      <c r="B27" s="41" t="s">
        <v>159</v>
      </c>
      <c r="C27" s="42">
        <v>35.24</v>
      </c>
      <c r="D27" s="43"/>
    </row>
    <row r="28" spans="1:4" ht="15.75" customHeight="1">
      <c r="A28" s="29" t="s">
        <v>160</v>
      </c>
      <c r="B28" s="41" t="s">
        <v>161</v>
      </c>
      <c r="C28" s="42">
        <v>0.17</v>
      </c>
      <c r="D28" s="43"/>
    </row>
    <row r="29" spans="1:4" ht="15.75" customHeight="1">
      <c r="A29" s="29" t="s">
        <v>162</v>
      </c>
      <c r="B29" s="41" t="s">
        <v>163</v>
      </c>
      <c r="C29" s="42">
        <v>1.8</v>
      </c>
      <c r="D29" s="43"/>
    </row>
    <row r="30" spans="1:4" ht="15.75" customHeight="1">
      <c r="A30" s="29" t="s">
        <v>164</v>
      </c>
      <c r="B30" s="41" t="s">
        <v>165</v>
      </c>
      <c r="C30" s="42">
        <v>1.8</v>
      </c>
      <c r="D30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166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100</v>
      </c>
      <c r="D4" s="19"/>
      <c r="E4" s="19"/>
      <c r="F4" s="20" t="s">
        <v>101</v>
      </c>
      <c r="G4" s="21"/>
      <c r="H4" s="22"/>
      <c r="I4" s="22" t="s">
        <v>102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97</v>
      </c>
      <c r="E5" s="25" t="s">
        <v>98</v>
      </c>
      <c r="F5" s="25" t="s">
        <v>3</v>
      </c>
      <c r="G5" s="26" t="s">
        <v>97</v>
      </c>
      <c r="H5" s="25" t="s">
        <v>98</v>
      </c>
      <c r="I5" s="25" t="s">
        <v>3</v>
      </c>
      <c r="J5" s="26" t="s">
        <v>97</v>
      </c>
      <c r="K5" s="33" t="s">
        <v>98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0</v>
      </c>
      <c r="D7" s="30">
        <v>0</v>
      </c>
      <c r="E7" s="30">
        <v>0</v>
      </c>
      <c r="F7" s="30">
        <v>140</v>
      </c>
      <c r="G7" s="30">
        <v>0</v>
      </c>
      <c r="H7" s="30">
        <v>140</v>
      </c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1:11" ht="15.75" customHeight="1">
      <c r="A8" s="29" t="s">
        <v>80</v>
      </c>
      <c r="B8" s="29" t="s">
        <v>15</v>
      </c>
      <c r="C8" s="30">
        <v>0</v>
      </c>
      <c r="D8" s="30">
        <v>0</v>
      </c>
      <c r="E8" s="30">
        <v>0</v>
      </c>
      <c r="F8" s="30">
        <v>140</v>
      </c>
      <c r="G8" s="30">
        <v>0</v>
      </c>
      <c r="H8" s="30">
        <v>140</v>
      </c>
      <c r="I8" s="35">
        <f>IF(C8&gt;0,(F8-C8)/C8,0)</f>
        <v>0</v>
      </c>
      <c r="J8" s="36">
        <f>IF(D8&gt;0,(G8-D8)/D8,0)</f>
        <v>0</v>
      </c>
      <c r="K8" s="37">
        <f>IF(E8&gt;0,(H8-E8)/E8,0)</f>
        <v>0</v>
      </c>
    </row>
    <row r="9" spans="1:11" ht="36.75" customHeight="1">
      <c r="A9" s="29" t="s">
        <v>167</v>
      </c>
      <c r="B9" s="29" t="s">
        <v>82</v>
      </c>
      <c r="C9" s="30">
        <v>0</v>
      </c>
      <c r="D9" s="30">
        <v>0</v>
      </c>
      <c r="E9" s="30">
        <v>0</v>
      </c>
      <c r="F9" s="30">
        <v>140</v>
      </c>
      <c r="G9" s="30">
        <v>0</v>
      </c>
      <c r="H9" s="30">
        <v>140</v>
      </c>
      <c r="I9" s="35">
        <f>IF(C9&gt;0,(F9-C9)/C9,0)</f>
        <v>0</v>
      </c>
      <c r="J9" s="36">
        <f>IF(D9&gt;0,(G9-D9)/D9,0)</f>
        <v>0</v>
      </c>
      <c r="K9" s="37">
        <f>IF(E9&gt;0,(H9-E9)/E9,0)</f>
        <v>0</v>
      </c>
    </row>
    <row r="10" spans="1:11" ht="27.75" customHeight="1">
      <c r="A10" s="29" t="s">
        <v>109</v>
      </c>
      <c r="B10" s="29" t="s">
        <v>84</v>
      </c>
      <c r="C10" s="30">
        <v>0</v>
      </c>
      <c r="D10" s="30">
        <v>0</v>
      </c>
      <c r="E10" s="30">
        <v>0</v>
      </c>
      <c r="F10" s="30">
        <v>140</v>
      </c>
      <c r="G10" s="30">
        <v>0</v>
      </c>
      <c r="H10" s="30">
        <v>140</v>
      </c>
      <c r="I10" s="35">
        <f>IF(C10&gt;0,(F10-C10)/C10,0)</f>
        <v>0</v>
      </c>
      <c r="J10" s="36">
        <f>IF(D10&gt;0,(G10-D10)/D10,0)</f>
        <v>0</v>
      </c>
      <c r="K10" s="37">
        <f>IF(E10&gt;0,(H10-E10)/E10,0)</f>
        <v>0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B8" sqref="B8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168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169</v>
      </c>
      <c r="B4" s="8" t="s">
        <v>50</v>
      </c>
      <c r="C4" s="8" t="s">
        <v>118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170</v>
      </c>
      <c r="B5" s="10" t="s">
        <v>171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172</v>
      </c>
      <c r="B6" s="13" t="s">
        <v>171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173</v>
      </c>
      <c r="B7" s="14" t="s">
        <v>171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174</v>
      </c>
      <c r="B8" s="15" t="s">
        <v>171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175</v>
      </c>
      <c r="B9" s="10" t="s">
        <v>171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176</v>
      </c>
      <c r="B10" s="13" t="s">
        <v>171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2018-04-10T08:14:39Z</dcterms:created>
  <dcterms:modified xsi:type="dcterms:W3CDTF">2018-04-10T08:14:49Z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