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<sst xmlns="http://schemas.openxmlformats.org/spreadsheetml/2006/main" count="421" uniqueCount="161">
  <si>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</si>
  <si>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</si>
  <si>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</si>
  <si>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</si>
  <si>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</si>
  <si>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</si>
  <si>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</si>
  <si>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</si>
  <si>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</si>
  <si>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</si>
  <si>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</si>
  <si>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</si>
  <si>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</si>
  <si>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</si>
  <si>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</si>
  <si>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</si>
  <si>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</si>
  <si>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</si>
  <si>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</si>
  <si>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</si>
  <si>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</si>
  <si>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</si>
  <si>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</si>
  <si>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</si>
  <si>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</si>
  <si>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</si>
  <si>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</si>
  <si>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</si>
  <si>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</si>
  <si>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</si>
  <si>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</si>
  <si>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</si>
  <si>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</si>
  <si>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晋中市归国华侨联合会</t>
  </si>
  <si>
    <t>晋中市归国华侨联合会2016年预算收支总表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</si>
  <si>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</si>
  <si>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</si>
  <si>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</si>
  <si>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</si>
  <si>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</si>
  <si>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</si>
  <si>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</si>
  <si>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</si>
  <si>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</si>
  <si>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</si>
  <si>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</si>
  <si>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</si>
  <si>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</si>
  <si>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</si>
  <si>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晋中市归国华侨联合会2016年一般公共预算支出预算表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</si>
  <si>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</si>
  <si>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</si>
  <si>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</si>
  <si>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</si>
  <si>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</si>
  <si>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</si>
  <si>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</si>
  <si>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201</t>
  </si>
  <si>
    <t xml:space="preserve">  25</t>
  </si>
  <si>
    <t xml:space="preserve">  港澳台侨事务</t>
  </si>
  <si>
    <t xml:space="preserve">    99</t>
  </si>
  <si>
    <t xml:space="preserve">    其他港澳台侨事务支出</t>
  </si>
  <si>
    <t xml:space="preserve">  29</t>
  </si>
  <si>
    <t xml:space="preserve">  群众团体事务</t>
  </si>
  <si>
    <t xml:space="preserve">    01</t>
  </si>
  <si>
    <t xml:space="preserve">    行政运行（群众团体事务）</t>
  </si>
  <si>
    <t xml:space="preserve">    02</t>
  </si>
  <si>
    <t xml:space="preserve">    一般行政管理事务（群众团体事务）</t>
  </si>
  <si>
    <t>208</t>
  </si>
  <si>
    <t xml:space="preserve">  05</t>
  </si>
  <si>
    <t xml:space="preserve">  行政事业单位离退休</t>
  </si>
  <si>
    <t xml:space="preserve">    归口管理的行政单位离退休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</si>
  <si>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</si>
  <si>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</si>
  <si>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</si>
  <si>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</si>
  <si>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</si>
  <si>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医疗保障</t>
  </si>
  <si>
    <t xml:space="preserve">    行政单位医疗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</si>
  <si>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</si>
  <si>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</si>
  <si>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</si>
  <si>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</si>
  <si>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221</t>
  </si>
  <si>
    <t xml:space="preserve">  02</t>
  </si>
  <si>
    <t xml:space="preserve">  住房改革支出</t>
  </si>
  <si>
    <t xml:space="preserve">    住房公积金</t>
  </si>
  <si>
    <t xml:space="preserve">    提租补贴</t>
  </si>
  <si>
    <t>晋中市归国华侨联合会2016年一般公共预算安排基本支出分经济科目表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</si>
  <si>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</si>
  <si>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</si>
  <si>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</si>
  <si>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</si>
  <si>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</si>
  <si>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</si>
  <si>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</si>
  <si>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</si>
  <si>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</si>
  <si>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</si>
  <si>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</si>
  <si>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</si>
  <si>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</si>
  <si>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</si>
  <si>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</si>
  <si>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</si>
  <si>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</si>
  <si>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</si>
  <si>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</si>
  <si>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</si>
  <si>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</si>
  <si>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</si>
  <si>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</si>
  <si>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</si>
  <si>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</si>
  <si>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</si>
  <si>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</si>
  <si>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</si>
  <si>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</si>
  <si>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</si>
  <si>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</si>
  <si>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</si>
  <si>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</si>
  <si>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</si>
  <si>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</si>
  <si>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</si>
  <si>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</si>
  <si>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</si>
  <si>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</si>
  <si>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</si>
  <si>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</si>
  <si>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</si>
  <si>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晋中市归国华侨联合会2016年政府性基金预算支出预算表</t>
  </si>
  <si>
    <t>晋中市归国华侨联合会2016年财政拨款预算收支总表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</si>
  <si>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</si>
  <si>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</si>
  <si>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</si>
  <si>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</si>
  <si>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</si>
  <si>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</si>
  <si>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晋中市归国华侨联合会2016年部门预算收入总表</t>
  </si>
  <si>
    <t>政府性基金</t>
  </si>
  <si>
    <t>纳入财政专户管理的事业收入</t>
  </si>
  <si>
    <t>其他收入</t>
  </si>
  <si>
    <t xml:space="preserve">  20125</t>
  </si>
  <si>
    <t xml:space="preserve">    2012599</t>
  </si>
  <si>
    <t xml:space="preserve">  20129</t>
  </si>
  <si>
    <t xml:space="preserve">    2012901</t>
  </si>
  <si>
    <t xml:space="preserve">    2012902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</si>
  <si>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</si>
  <si>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</si>
  <si>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</si>
  <si>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</si>
  <si>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21005</t>
  </si>
  <si>
    <t xml:space="preserve">    2100501</t>
  </si>
  <si>
    <t xml:space="preserve">    2100599</t>
  </si>
  <si>
    <t xml:space="preserve">  21007</t>
  </si>
  <si>
    <t xml:space="preserve">    2100799</t>
  </si>
  <si>
    <t xml:space="preserve">  22102</t>
  </si>
  <si>
    <t xml:space="preserve">    2210201</t>
  </si>
  <si>
    <t xml:space="preserve">    2210202</t>
  </si>
  <si>
    <t>晋中市归国华侨联合会2016年部门预算支出总表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</si>
</sst>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3"/>
    </row>
    <row r="2" spans="1:30" ht="22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0"/>
      <c r="Y3" s="100"/>
      <c r="Z3" s="100"/>
      <c r="AA3" s="100"/>
      <c r="AB3" s="100"/>
      <c r="AC3" s="100"/>
      <c r="AD3" s="102" t="s">
        <v>1</v>
      </c>
    </row>
    <row r="4" spans="1:30" ht="31.5" customHeight="1">
      <c r="A4" s="97" t="s">
        <v>2</v>
      </c>
      <c r="B4" s="97" t="s">
        <v>3</v>
      </c>
      <c r="C4" s="78" t="s">
        <v>4</v>
      </c>
      <c r="D4" s="78" t="s">
        <v>5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10</v>
      </c>
      <c r="J4" s="78" t="s">
        <v>11</v>
      </c>
      <c r="K4" s="78" t="s">
        <v>12</v>
      </c>
      <c r="L4" s="78" t="s">
        <v>13</v>
      </c>
      <c r="M4" s="78" t="s">
        <v>14</v>
      </c>
      <c r="N4" s="78" t="s">
        <v>15</v>
      </c>
      <c r="O4" s="78" t="s">
        <v>16</v>
      </c>
      <c r="P4" s="78" t="s">
        <v>17</v>
      </c>
      <c r="Q4" s="78" t="s">
        <v>18</v>
      </c>
      <c r="R4" s="78" t="s">
        <v>19</v>
      </c>
      <c r="S4" s="78" t="s">
        <v>20</v>
      </c>
      <c r="T4" s="78" t="s">
        <v>21</v>
      </c>
      <c r="U4" s="78" t="s">
        <v>22</v>
      </c>
      <c r="V4" s="78" t="s">
        <v>23</v>
      </c>
      <c r="W4" s="78" t="s">
        <v>24</v>
      </c>
      <c r="X4" s="101" t="s">
        <v>25</v>
      </c>
      <c r="Y4" s="101" t="s">
        <v>26</v>
      </c>
      <c r="Z4" s="101" t="s">
        <v>27</v>
      </c>
      <c r="AA4" s="78" t="s">
        <v>28</v>
      </c>
      <c r="AB4" s="101" t="s">
        <v>29</v>
      </c>
      <c r="AC4" s="103" t="s">
        <v>30</v>
      </c>
      <c r="AD4" s="101" t="s">
        <v>31</v>
      </c>
    </row>
    <row r="5" spans="1:30" ht="13.5" customHeight="1">
      <c r="A5" s="98" t="s">
        <v>32</v>
      </c>
      <c r="B5" s="98" t="s">
        <v>32</v>
      </c>
      <c r="C5" s="98" t="s">
        <v>32</v>
      </c>
      <c r="D5" s="98" t="s">
        <v>32</v>
      </c>
      <c r="E5" s="98" t="s">
        <v>32</v>
      </c>
      <c r="F5" s="98" t="s">
        <v>32</v>
      </c>
      <c r="G5" s="98" t="s">
        <v>32</v>
      </c>
      <c r="H5" s="98" t="s">
        <v>32</v>
      </c>
      <c r="I5" s="98" t="s">
        <v>32</v>
      </c>
      <c r="J5" s="98" t="s">
        <v>32</v>
      </c>
      <c r="K5" s="98" t="s">
        <v>32</v>
      </c>
      <c r="L5" s="98" t="s">
        <v>32</v>
      </c>
      <c r="M5" s="98" t="s">
        <v>32</v>
      </c>
      <c r="N5" s="98" t="s">
        <v>32</v>
      </c>
      <c r="O5" s="98" t="s">
        <v>32</v>
      </c>
      <c r="P5" s="98" t="s">
        <v>32</v>
      </c>
      <c r="Q5" s="98" t="s">
        <v>32</v>
      </c>
      <c r="R5" s="98" t="s">
        <v>32</v>
      </c>
      <c r="S5" s="98" t="s">
        <v>32</v>
      </c>
      <c r="T5" s="98" t="s">
        <v>32</v>
      </c>
      <c r="U5" s="98" t="s">
        <v>32</v>
      </c>
      <c r="V5" s="98" t="s">
        <v>32</v>
      </c>
      <c r="W5" s="98" t="s">
        <v>32</v>
      </c>
      <c r="X5" s="98" t="s">
        <v>32</v>
      </c>
      <c r="Y5" s="98" t="s">
        <v>32</v>
      </c>
      <c r="Z5" s="98" t="s">
        <v>32</v>
      </c>
      <c r="AA5" s="98" t="s">
        <v>32</v>
      </c>
      <c r="AB5" s="98" t="s">
        <v>32</v>
      </c>
      <c r="AC5" s="98" t="s">
        <v>32</v>
      </c>
      <c r="AD5" s="34" t="s">
        <v>32</v>
      </c>
    </row>
    <row r="6" spans="1:30" ht="18.75" customHeight="1">
      <c r="A6" s="99" t="s">
        <v>3</v>
      </c>
      <c r="B6" s="16">
        <v>79.35</v>
      </c>
      <c r="C6" s="40">
        <v>59.89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12.35</v>
      </c>
      <c r="K6" s="40">
        <v>0</v>
      </c>
      <c r="L6" s="40">
        <v>2.05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5.06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99" t="s">
        <v>33</v>
      </c>
      <c r="B7" s="16">
        <v>79.35</v>
      </c>
      <c r="C7" s="40">
        <v>59.89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12.35</v>
      </c>
      <c r="K7" s="40">
        <v>0</v>
      </c>
      <c r="L7" s="40">
        <v>2.05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5.06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31"/>
      <c r="C4" s="31"/>
      <c r="D4" s="31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73" t="s">
        <v>37</v>
      </c>
      <c r="B5" s="74" t="s">
        <v>38</v>
      </c>
      <c r="C5" s="75"/>
      <c r="D5" s="76"/>
      <c r="E5" s="73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73"/>
      <c r="B6" s="34" t="s">
        <v>39</v>
      </c>
      <c r="C6" s="35" t="s">
        <v>40</v>
      </c>
      <c r="D6" s="77" t="s">
        <v>41</v>
      </c>
      <c r="E6" s="73"/>
      <c r="F6" s="34" t="s">
        <v>39</v>
      </c>
      <c r="G6" s="35" t="s">
        <v>40</v>
      </c>
      <c r="H6" s="7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79" t="s">
        <v>42</v>
      </c>
      <c r="B7" s="41">
        <v>63.84</v>
      </c>
      <c r="C7" s="41">
        <v>79.35</v>
      </c>
      <c r="D7" s="80">
        <f>IF(B7&gt;0,(C7-B7)/B7,0)</f>
        <v>0.24295112781954872</v>
      </c>
      <c r="E7" s="45" t="s">
        <v>4</v>
      </c>
      <c r="F7" s="40">
        <v>51.14</v>
      </c>
      <c r="G7" s="40">
        <v>59.89</v>
      </c>
      <c r="H7" s="80">
        <f aca="true" t="shared" si="0" ref="H7:H34">IF(F7&gt;0,(G7-F7)/F7,0)</f>
        <v>0.171098944075088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1" t="s">
        <v>43</v>
      </c>
      <c r="B8" s="41">
        <v>0</v>
      </c>
      <c r="C8" s="41">
        <v>0</v>
      </c>
      <c r="D8" s="80">
        <f>IF(B8&gt;0,(C8-B8)/B8,0)</f>
        <v>0</v>
      </c>
      <c r="E8" s="45" t="s">
        <v>5</v>
      </c>
      <c r="F8" s="40">
        <v>0</v>
      </c>
      <c r="G8" s="40">
        <v>0</v>
      </c>
      <c r="H8" s="80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1" t="s">
        <v>44</v>
      </c>
      <c r="B9" s="41">
        <v>0</v>
      </c>
      <c r="C9" s="41">
        <v>0</v>
      </c>
      <c r="D9" s="80">
        <f>IF(B9&gt;0,(C9-B9)/B9,0)</f>
        <v>0</v>
      </c>
      <c r="E9" s="45" t="s">
        <v>6</v>
      </c>
      <c r="F9" s="40">
        <v>0</v>
      </c>
      <c r="G9" s="40">
        <v>0</v>
      </c>
      <c r="H9" s="80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79" t="s">
        <v>45</v>
      </c>
      <c r="B10" s="41">
        <v>0</v>
      </c>
      <c r="C10" s="41">
        <v>0</v>
      </c>
      <c r="D10" s="80">
        <f>IF(B10&gt;0,(C10-B10)/B10,0)</f>
        <v>0</v>
      </c>
      <c r="E10" s="45" t="s">
        <v>7</v>
      </c>
      <c r="F10" s="40">
        <v>0</v>
      </c>
      <c r="G10" s="40">
        <v>0</v>
      </c>
      <c r="H10" s="80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2"/>
      <c r="D11" s="38"/>
      <c r="E11" s="45" t="s">
        <v>8</v>
      </c>
      <c r="F11" s="40">
        <v>0</v>
      </c>
      <c r="G11" s="40">
        <v>0</v>
      </c>
      <c r="H11" s="80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3"/>
      <c r="D12" s="38"/>
      <c r="E12" s="45" t="s">
        <v>9</v>
      </c>
      <c r="F12" s="40">
        <v>0</v>
      </c>
      <c r="G12" s="40">
        <v>0</v>
      </c>
      <c r="H12" s="80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3"/>
      <c r="D13" s="38"/>
      <c r="E13" s="45" t="s">
        <v>10</v>
      </c>
      <c r="F13" s="40">
        <v>0</v>
      </c>
      <c r="G13" s="40">
        <v>0</v>
      </c>
      <c r="H13" s="80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3"/>
      <c r="D14" s="38"/>
      <c r="E14" s="45" t="s">
        <v>11</v>
      </c>
      <c r="F14" s="40">
        <v>6.72</v>
      </c>
      <c r="G14" s="40">
        <v>12.35</v>
      </c>
      <c r="H14" s="80">
        <f t="shared" si="0"/>
        <v>0.8377976190476191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3"/>
      <c r="D15" s="38"/>
      <c r="E15" s="45" t="s">
        <v>12</v>
      </c>
      <c r="F15" s="40">
        <v>0</v>
      </c>
      <c r="G15" s="40">
        <v>0</v>
      </c>
      <c r="H15" s="80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3"/>
      <c r="D16" s="41"/>
      <c r="E16" s="45" t="s">
        <v>13</v>
      </c>
      <c r="F16" s="40">
        <v>1.74</v>
      </c>
      <c r="G16" s="40">
        <v>2.05</v>
      </c>
      <c r="H16" s="80">
        <f t="shared" si="0"/>
        <v>0.17816091954022978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4"/>
      <c r="D17" s="85"/>
      <c r="E17" s="50" t="s">
        <v>14</v>
      </c>
      <c r="F17" s="40">
        <v>0</v>
      </c>
      <c r="G17" s="40">
        <v>0</v>
      </c>
      <c r="H17" s="80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6"/>
      <c r="D18" s="87"/>
      <c r="E18" s="50" t="s">
        <v>15</v>
      </c>
      <c r="F18" s="40">
        <v>0</v>
      </c>
      <c r="G18" s="40">
        <v>0</v>
      </c>
      <c r="H18" s="80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8"/>
      <c r="D19" s="41"/>
      <c r="E19" s="45" t="s">
        <v>16</v>
      </c>
      <c r="F19" s="40">
        <v>0</v>
      </c>
      <c r="G19" s="40">
        <v>0</v>
      </c>
      <c r="H19" s="80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89"/>
      <c r="D20" s="41"/>
      <c r="E20" s="45" t="s">
        <v>17</v>
      </c>
      <c r="F20" s="40">
        <v>0</v>
      </c>
      <c r="G20" s="40">
        <v>0</v>
      </c>
      <c r="H20" s="8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3"/>
      <c r="D21" s="87"/>
      <c r="E21" s="50" t="s">
        <v>18</v>
      </c>
      <c r="F21" s="40">
        <v>0</v>
      </c>
      <c r="G21" s="40">
        <v>0</v>
      </c>
      <c r="H21" s="8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3"/>
      <c r="D22" s="87"/>
      <c r="E22" s="45" t="s">
        <v>19</v>
      </c>
      <c r="F22" s="40">
        <v>0</v>
      </c>
      <c r="G22" s="40">
        <v>0</v>
      </c>
      <c r="H22" s="8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0"/>
      <c r="D23" s="87"/>
      <c r="E23" s="45" t="s">
        <v>20</v>
      </c>
      <c r="F23" s="40">
        <v>0</v>
      </c>
      <c r="G23" s="40">
        <v>0</v>
      </c>
      <c r="H23" s="8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0"/>
      <c r="D24" s="91"/>
      <c r="E24" s="45" t="s">
        <v>21</v>
      </c>
      <c r="F24" s="40">
        <v>0</v>
      </c>
      <c r="G24" s="40">
        <v>0</v>
      </c>
      <c r="H24" s="8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0"/>
      <c r="D25" s="91"/>
      <c r="E25" s="45" t="s">
        <v>22</v>
      </c>
      <c r="F25" s="40">
        <v>0</v>
      </c>
      <c r="G25" s="40">
        <v>0</v>
      </c>
      <c r="H25" s="8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0"/>
      <c r="D26" s="91"/>
      <c r="E26" s="45" t="s">
        <v>23</v>
      </c>
      <c r="F26" s="40">
        <v>4.24</v>
      </c>
      <c r="G26" s="40">
        <v>5.06</v>
      </c>
      <c r="H26" s="80">
        <f t="shared" si="0"/>
        <v>0.19339622641509419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0"/>
      <c r="D27" s="91"/>
      <c r="E27" s="45" t="s">
        <v>46</v>
      </c>
      <c r="F27" s="40">
        <v>0</v>
      </c>
      <c r="G27" s="40">
        <v>0</v>
      </c>
      <c r="H27" s="8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0"/>
      <c r="D28" s="91"/>
      <c r="E28" s="45" t="s">
        <v>25</v>
      </c>
      <c r="F28" s="40">
        <v>0</v>
      </c>
      <c r="G28" s="40">
        <v>0</v>
      </c>
      <c r="H28" s="8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0"/>
      <c r="D29" s="91"/>
      <c r="E29" s="45" t="s">
        <v>26</v>
      </c>
      <c r="F29" s="40">
        <v>0</v>
      </c>
      <c r="G29" s="40">
        <v>0</v>
      </c>
      <c r="H29" s="8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0"/>
      <c r="D30" s="91"/>
      <c r="E30" s="45" t="s">
        <v>27</v>
      </c>
      <c r="F30" s="40">
        <v>0</v>
      </c>
      <c r="G30" s="40">
        <v>0</v>
      </c>
      <c r="H30" s="8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2"/>
      <c r="D31" s="38"/>
      <c r="E31" s="45" t="s">
        <v>28</v>
      </c>
      <c r="F31" s="40">
        <v>0</v>
      </c>
      <c r="G31" s="40">
        <v>0</v>
      </c>
      <c r="H31" s="8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2"/>
      <c r="D32" s="93"/>
      <c r="E32" s="45" t="s">
        <v>29</v>
      </c>
      <c r="F32" s="40">
        <v>0</v>
      </c>
      <c r="G32" s="40">
        <v>0</v>
      </c>
      <c r="H32" s="8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2"/>
      <c r="D33" s="93"/>
      <c r="E33" s="45" t="s">
        <v>30</v>
      </c>
      <c r="F33" s="40">
        <v>0</v>
      </c>
      <c r="G33" s="40">
        <v>0</v>
      </c>
      <c r="H33" s="8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2"/>
      <c r="D34" s="93"/>
      <c r="E34" s="45" t="s">
        <v>31</v>
      </c>
      <c r="F34" s="40">
        <v>0</v>
      </c>
      <c r="G34" s="40">
        <v>0</v>
      </c>
      <c r="H34" s="8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2"/>
      <c r="D35" s="93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63.84</v>
      </c>
      <c r="C36" s="53">
        <f>SUM(C7:C10)</f>
        <v>79.35</v>
      </c>
      <c r="D36" s="94">
        <f>IF(B36&gt;0,(C36-B36)/B36,0)</f>
        <v>0.24295112781954872</v>
      </c>
      <c r="E36" s="45" t="s">
        <v>48</v>
      </c>
      <c r="F36" s="56">
        <f>SUM(F7:F34)</f>
        <v>63.84</v>
      </c>
      <c r="G36" s="56">
        <f>SUM(G7:G34)</f>
        <v>79.35</v>
      </c>
      <c r="H36" s="94">
        <f>IF(F36&gt;0,(G36-F36)/F36,0)</f>
        <v>0.24295112781954872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63.84</v>
      </c>
      <c r="D7" s="40">
        <v>40.64</v>
      </c>
      <c r="E7" s="40">
        <v>23.2</v>
      </c>
      <c r="F7" s="40">
        <v>79.35</v>
      </c>
      <c r="G7" s="40">
        <v>60.15</v>
      </c>
      <c r="H7" s="40">
        <v>19.2</v>
      </c>
      <c r="I7" s="66">
        <f aca="true" t="shared" si="0" ref="I7:I28">IF(C7&gt;0,(F7-C7)/C7,0)</f>
        <v>0.24295112781954872</v>
      </c>
      <c r="J7" s="67">
        <f aca="true" t="shared" si="1" ref="J7:J28">IF(D7&gt;0,(G7-D7)/D7,0)</f>
        <v>0.4800688976377952</v>
      </c>
      <c r="K7" s="68">
        <f aca="true" t="shared" si="2" ref="K7:K28">IF(E7&gt;0,(H7-E7)/E7,0)</f>
        <v>-0.1724137931034483</v>
      </c>
      <c r="L7" s="19"/>
      <c r="M7" s="19"/>
    </row>
    <row r="8" spans="1:11" ht="15.75" customHeight="1">
      <c r="A8" s="14" t="s">
        <v>57</v>
      </c>
      <c r="B8" s="14" t="s">
        <v>4</v>
      </c>
      <c r="C8" s="40">
        <v>51.14</v>
      </c>
      <c r="D8" s="40">
        <v>27.94</v>
      </c>
      <c r="E8" s="40">
        <v>23.2</v>
      </c>
      <c r="F8" s="40">
        <v>59.89</v>
      </c>
      <c r="G8" s="40">
        <v>40.69</v>
      </c>
      <c r="H8" s="40">
        <v>19.2</v>
      </c>
      <c r="I8" s="66">
        <f t="shared" si="0"/>
        <v>0.171098944075088</v>
      </c>
      <c r="J8" s="67">
        <f t="shared" si="1"/>
        <v>0.4563350035790979</v>
      </c>
      <c r="K8" s="68">
        <f t="shared" si="2"/>
        <v>-0.1724137931034483</v>
      </c>
    </row>
    <row r="9" spans="1:11" ht="15.75" customHeight="1">
      <c r="A9" s="14" t="s">
        <v>58</v>
      </c>
      <c r="B9" s="14" t="s">
        <v>59</v>
      </c>
      <c r="C9" s="40">
        <v>3</v>
      </c>
      <c r="D9" s="40">
        <v>0</v>
      </c>
      <c r="E9" s="40">
        <v>3</v>
      </c>
      <c r="F9" s="40">
        <v>3</v>
      </c>
      <c r="G9" s="40">
        <v>0</v>
      </c>
      <c r="H9" s="40">
        <v>3</v>
      </c>
      <c r="I9" s="66">
        <f t="shared" si="0"/>
        <v>0</v>
      </c>
      <c r="J9" s="67">
        <f t="shared" si="1"/>
        <v>0</v>
      </c>
      <c r="K9" s="68">
        <f t="shared" si="2"/>
        <v>0</v>
      </c>
    </row>
    <row r="10" spans="1:11" ht="18.75" customHeight="1">
      <c r="A10" s="14" t="s">
        <v>60</v>
      </c>
      <c r="B10" s="14" t="s">
        <v>61</v>
      </c>
      <c r="C10" s="40">
        <v>3</v>
      </c>
      <c r="D10" s="40">
        <v>0</v>
      </c>
      <c r="E10" s="40">
        <v>3</v>
      </c>
      <c r="F10" s="40">
        <v>3</v>
      </c>
      <c r="G10" s="40">
        <v>0</v>
      </c>
      <c r="H10" s="40">
        <v>3</v>
      </c>
      <c r="I10" s="66">
        <f t="shared" si="0"/>
        <v>0</v>
      </c>
      <c r="J10" s="67">
        <f t="shared" si="1"/>
        <v>0</v>
      </c>
      <c r="K10" s="68">
        <f t="shared" si="2"/>
        <v>0</v>
      </c>
    </row>
    <row r="11" spans="1:11" ht="15.75" customHeight="1">
      <c r="A11" s="14" t="s">
        <v>62</v>
      </c>
      <c r="B11" s="14" t="s">
        <v>63</v>
      </c>
      <c r="C11" s="40">
        <v>48.14</v>
      </c>
      <c r="D11" s="40">
        <v>27.94</v>
      </c>
      <c r="E11" s="40">
        <v>20.2</v>
      </c>
      <c r="F11" s="40">
        <v>56.89</v>
      </c>
      <c r="G11" s="40">
        <v>40.69</v>
      </c>
      <c r="H11" s="40">
        <v>16.2</v>
      </c>
      <c r="I11" s="66">
        <f t="shared" si="0"/>
        <v>0.18176152887411715</v>
      </c>
      <c r="J11" s="67">
        <f t="shared" si="1"/>
        <v>0.4563350035790979</v>
      </c>
      <c r="K11" s="68">
        <f t="shared" si="2"/>
        <v>-0.19801980198019803</v>
      </c>
    </row>
    <row r="12" spans="1:11" ht="27.75" customHeight="1">
      <c r="A12" s="14" t="s">
        <v>64</v>
      </c>
      <c r="B12" s="14" t="s">
        <v>65</v>
      </c>
      <c r="C12" s="40">
        <v>27.94</v>
      </c>
      <c r="D12" s="40">
        <v>27.94</v>
      </c>
      <c r="E12" s="40">
        <v>0</v>
      </c>
      <c r="F12" s="40">
        <v>40.39</v>
      </c>
      <c r="G12" s="40">
        <v>40.39</v>
      </c>
      <c r="H12" s="40">
        <v>0</v>
      </c>
      <c r="I12" s="66">
        <f t="shared" si="0"/>
        <v>0.4455977093772369</v>
      </c>
      <c r="J12" s="67">
        <f t="shared" si="1"/>
        <v>0.4455977093772369</v>
      </c>
      <c r="K12" s="68">
        <f t="shared" si="2"/>
        <v>0</v>
      </c>
    </row>
    <row r="13" spans="1:11" ht="27.75" customHeight="1">
      <c r="A13" s="14" t="s">
        <v>66</v>
      </c>
      <c r="B13" s="14" t="s">
        <v>67</v>
      </c>
      <c r="C13" s="40">
        <v>20.2</v>
      </c>
      <c r="D13" s="40">
        <v>0</v>
      </c>
      <c r="E13" s="40">
        <v>20.2</v>
      </c>
      <c r="F13" s="40">
        <v>16.5</v>
      </c>
      <c r="G13" s="40">
        <v>0.3</v>
      </c>
      <c r="H13" s="40">
        <v>16.2</v>
      </c>
      <c r="I13" s="66">
        <f t="shared" si="0"/>
        <v>-0.18316831683168314</v>
      </c>
      <c r="J13" s="67">
        <f t="shared" si="1"/>
        <v>0</v>
      </c>
      <c r="K13" s="68">
        <f t="shared" si="2"/>
        <v>-0.19801980198019803</v>
      </c>
    </row>
    <row r="14" spans="1:11" ht="18.75" customHeight="1">
      <c r="A14" s="14" t="s">
        <v>68</v>
      </c>
      <c r="B14" s="14" t="s">
        <v>11</v>
      </c>
      <c r="C14" s="40">
        <v>6.72</v>
      </c>
      <c r="D14" s="40">
        <v>6.72</v>
      </c>
      <c r="E14" s="40">
        <v>0</v>
      </c>
      <c r="F14" s="40">
        <v>12.35</v>
      </c>
      <c r="G14" s="40">
        <v>12.35</v>
      </c>
      <c r="H14" s="40">
        <v>0</v>
      </c>
      <c r="I14" s="66">
        <f t="shared" si="0"/>
        <v>0.8377976190476191</v>
      </c>
      <c r="J14" s="67">
        <f t="shared" si="1"/>
        <v>0.8377976190476191</v>
      </c>
      <c r="K14" s="68">
        <f t="shared" si="2"/>
        <v>0</v>
      </c>
    </row>
    <row r="15" spans="1:11" ht="18.75" customHeight="1">
      <c r="A15" s="14" t="s">
        <v>69</v>
      </c>
      <c r="B15" s="14" t="s">
        <v>70</v>
      </c>
      <c r="C15" s="40">
        <v>6.72</v>
      </c>
      <c r="D15" s="40">
        <v>6.72</v>
      </c>
      <c r="E15" s="40">
        <v>0</v>
      </c>
      <c r="F15" s="40">
        <v>12.35</v>
      </c>
      <c r="G15" s="40">
        <v>12.35</v>
      </c>
      <c r="H15" s="40">
        <v>0</v>
      </c>
      <c r="I15" s="66">
        <f t="shared" si="0"/>
        <v>0.8377976190476191</v>
      </c>
      <c r="J15" s="67">
        <f t="shared" si="1"/>
        <v>0.8377976190476191</v>
      </c>
      <c r="K15" s="68">
        <f t="shared" si="2"/>
        <v>0</v>
      </c>
    </row>
    <row r="16" spans="1:11" ht="18.75" customHeight="1">
      <c r="A16" s="14" t="s">
        <v>64</v>
      </c>
      <c r="B16" s="14" t="s">
        <v>71</v>
      </c>
      <c r="C16" s="40">
        <v>6.72</v>
      </c>
      <c r="D16" s="40">
        <v>6.72</v>
      </c>
      <c r="E16" s="40">
        <v>0</v>
      </c>
      <c r="F16" s="40">
        <v>4.02</v>
      </c>
      <c r="G16" s="40">
        <v>4.02</v>
      </c>
      <c r="H16" s="40">
        <v>0</v>
      </c>
      <c r="I16" s="66">
        <f t="shared" si="0"/>
        <v>-0.4017857142857143</v>
      </c>
      <c r="J16" s="67">
        <f t="shared" si="1"/>
        <v>-0.4017857142857143</v>
      </c>
      <c r="K16" s="68">
        <f t="shared" si="2"/>
        <v>0</v>
      </c>
    </row>
    <row r="17" spans="1:11" ht="27.75" customHeight="1">
      <c r="A17" s="14" t="s">
        <v>72</v>
      </c>
      <c r="B17" s="14" t="s">
        <v>73</v>
      </c>
      <c r="C17" s="40">
        <v>0</v>
      </c>
      <c r="D17" s="40">
        <v>0</v>
      </c>
      <c r="E17" s="40">
        <v>0</v>
      </c>
      <c r="F17" s="40">
        <v>5.95</v>
      </c>
      <c r="G17" s="40">
        <v>5.95</v>
      </c>
      <c r="H17" s="40">
        <v>0</v>
      </c>
      <c r="I17" s="66">
        <f t="shared" si="0"/>
        <v>0</v>
      </c>
      <c r="J17" s="67">
        <f t="shared" si="1"/>
        <v>0</v>
      </c>
      <c r="K17" s="68">
        <f t="shared" si="2"/>
        <v>0</v>
      </c>
    </row>
    <row r="18" spans="1:11" ht="27.75" customHeight="1">
      <c r="A18" s="14" t="s">
        <v>74</v>
      </c>
      <c r="B18" s="14" t="s">
        <v>75</v>
      </c>
      <c r="C18" s="40">
        <v>0</v>
      </c>
      <c r="D18" s="40">
        <v>0</v>
      </c>
      <c r="E18" s="40">
        <v>0</v>
      </c>
      <c r="F18" s="40">
        <v>2.38</v>
      </c>
      <c r="G18" s="40">
        <v>2.38</v>
      </c>
      <c r="H18" s="40">
        <v>0</v>
      </c>
      <c r="I18" s="66">
        <f t="shared" si="0"/>
        <v>0</v>
      </c>
      <c r="J18" s="67">
        <f t="shared" si="1"/>
        <v>0</v>
      </c>
      <c r="K18" s="68">
        <f t="shared" si="2"/>
        <v>0</v>
      </c>
    </row>
    <row r="19" spans="1:11" ht="18.75" customHeight="1">
      <c r="A19" s="14" t="s">
        <v>76</v>
      </c>
      <c r="B19" s="14" t="s">
        <v>13</v>
      </c>
      <c r="C19" s="40">
        <v>1.74</v>
      </c>
      <c r="D19" s="40">
        <v>1.74</v>
      </c>
      <c r="E19" s="40">
        <v>0</v>
      </c>
      <c r="F19" s="40">
        <v>2.05</v>
      </c>
      <c r="G19" s="40">
        <v>2.05</v>
      </c>
      <c r="H19" s="40">
        <v>0</v>
      </c>
      <c r="I19" s="66">
        <f t="shared" si="0"/>
        <v>0.17816091954022978</v>
      </c>
      <c r="J19" s="67">
        <f t="shared" si="1"/>
        <v>0.17816091954022978</v>
      </c>
      <c r="K19" s="68">
        <f t="shared" si="2"/>
        <v>0</v>
      </c>
    </row>
    <row r="20" spans="1:11" ht="15.75" customHeight="1">
      <c r="A20" s="14" t="s">
        <v>69</v>
      </c>
      <c r="B20" s="14" t="s">
        <v>77</v>
      </c>
      <c r="C20" s="40">
        <v>1.69</v>
      </c>
      <c r="D20" s="40">
        <v>1.69</v>
      </c>
      <c r="E20" s="40">
        <v>0</v>
      </c>
      <c r="F20" s="40">
        <v>2.04</v>
      </c>
      <c r="G20" s="40">
        <v>2.04</v>
      </c>
      <c r="H20" s="40">
        <v>0</v>
      </c>
      <c r="I20" s="66">
        <f t="shared" si="0"/>
        <v>0.2071005917159764</v>
      </c>
      <c r="J20" s="67">
        <f t="shared" si="1"/>
        <v>0.2071005917159764</v>
      </c>
      <c r="K20" s="68">
        <f t="shared" si="2"/>
        <v>0</v>
      </c>
    </row>
    <row r="21" spans="1:11" ht="15.75" customHeight="1">
      <c r="A21" s="14" t="s">
        <v>64</v>
      </c>
      <c r="B21" s="14" t="s">
        <v>78</v>
      </c>
      <c r="C21" s="40">
        <v>1.49</v>
      </c>
      <c r="D21" s="40">
        <v>1.49</v>
      </c>
      <c r="E21" s="40">
        <v>0</v>
      </c>
      <c r="F21" s="40">
        <v>1.86</v>
      </c>
      <c r="G21" s="40">
        <v>1.86</v>
      </c>
      <c r="H21" s="40">
        <v>0</v>
      </c>
      <c r="I21" s="66">
        <f t="shared" si="0"/>
        <v>0.2483221476510068</v>
      </c>
      <c r="J21" s="67">
        <f t="shared" si="1"/>
        <v>0.2483221476510068</v>
      </c>
      <c r="K21" s="68">
        <f t="shared" si="2"/>
        <v>0</v>
      </c>
    </row>
    <row r="22" spans="1:11" ht="18.75" customHeight="1">
      <c r="A22" s="14" t="s">
        <v>60</v>
      </c>
      <c r="B22" s="14" t="s">
        <v>79</v>
      </c>
      <c r="C22" s="40">
        <v>0.2</v>
      </c>
      <c r="D22" s="40">
        <v>0.2</v>
      </c>
      <c r="E22" s="40">
        <v>0</v>
      </c>
      <c r="F22" s="40">
        <v>0.18</v>
      </c>
      <c r="G22" s="40">
        <v>0.18</v>
      </c>
      <c r="H22" s="40">
        <v>0</v>
      </c>
      <c r="I22" s="66">
        <f t="shared" si="0"/>
        <v>-0.10000000000000009</v>
      </c>
      <c r="J22" s="67">
        <f t="shared" si="1"/>
        <v>-0.10000000000000009</v>
      </c>
      <c r="K22" s="68">
        <f t="shared" si="2"/>
        <v>0</v>
      </c>
    </row>
    <row r="23" spans="1:11" ht="15.75" customHeight="1">
      <c r="A23" s="14" t="s">
        <v>80</v>
      </c>
      <c r="B23" s="14" t="s">
        <v>81</v>
      </c>
      <c r="C23" s="40">
        <v>0.05</v>
      </c>
      <c r="D23" s="40">
        <v>0.05</v>
      </c>
      <c r="E23" s="40">
        <v>0</v>
      </c>
      <c r="F23" s="40">
        <v>0.01</v>
      </c>
      <c r="G23" s="40">
        <v>0.01</v>
      </c>
      <c r="H23" s="40">
        <v>0</v>
      </c>
      <c r="I23" s="66">
        <f t="shared" si="0"/>
        <v>-0.7999999999999999</v>
      </c>
      <c r="J23" s="67">
        <f t="shared" si="1"/>
        <v>-0.7999999999999999</v>
      </c>
      <c r="K23" s="68">
        <f t="shared" si="2"/>
        <v>0</v>
      </c>
    </row>
    <row r="24" spans="1:11" ht="18.75" customHeight="1">
      <c r="A24" s="14" t="s">
        <v>60</v>
      </c>
      <c r="B24" s="14" t="s">
        <v>82</v>
      </c>
      <c r="C24" s="40">
        <v>0.05</v>
      </c>
      <c r="D24" s="40">
        <v>0.05</v>
      </c>
      <c r="E24" s="40">
        <v>0</v>
      </c>
      <c r="F24" s="40">
        <v>0.01</v>
      </c>
      <c r="G24" s="40">
        <v>0.01</v>
      </c>
      <c r="H24" s="40">
        <v>0</v>
      </c>
      <c r="I24" s="66">
        <f t="shared" si="0"/>
        <v>-0.7999999999999999</v>
      </c>
      <c r="J24" s="67">
        <f t="shared" si="1"/>
        <v>-0.7999999999999999</v>
      </c>
      <c r="K24" s="68">
        <f t="shared" si="2"/>
        <v>0</v>
      </c>
    </row>
    <row r="25" spans="1:11" ht="15.75" customHeight="1">
      <c r="A25" s="14" t="s">
        <v>83</v>
      </c>
      <c r="B25" s="14" t="s">
        <v>23</v>
      </c>
      <c r="C25" s="40">
        <v>4.24</v>
      </c>
      <c r="D25" s="40">
        <v>4.24</v>
      </c>
      <c r="E25" s="40">
        <v>0</v>
      </c>
      <c r="F25" s="40">
        <v>5.06</v>
      </c>
      <c r="G25" s="40">
        <v>5.06</v>
      </c>
      <c r="H25" s="40">
        <v>0</v>
      </c>
      <c r="I25" s="66">
        <f t="shared" si="0"/>
        <v>0.19339622641509419</v>
      </c>
      <c r="J25" s="67">
        <f t="shared" si="1"/>
        <v>0.19339622641509419</v>
      </c>
      <c r="K25" s="68">
        <f t="shared" si="2"/>
        <v>0</v>
      </c>
    </row>
    <row r="26" spans="1:11" ht="15.75" customHeight="1">
      <c r="A26" s="14" t="s">
        <v>84</v>
      </c>
      <c r="B26" s="14" t="s">
        <v>85</v>
      </c>
      <c r="C26" s="40">
        <v>4.24</v>
      </c>
      <c r="D26" s="40">
        <v>4.24</v>
      </c>
      <c r="E26" s="40">
        <v>0</v>
      </c>
      <c r="F26" s="40">
        <v>5.06</v>
      </c>
      <c r="G26" s="40">
        <v>5.06</v>
      </c>
      <c r="H26" s="40">
        <v>0</v>
      </c>
      <c r="I26" s="66">
        <f t="shared" si="0"/>
        <v>0.19339622641509419</v>
      </c>
      <c r="J26" s="67">
        <f t="shared" si="1"/>
        <v>0.19339622641509419</v>
      </c>
      <c r="K26" s="68">
        <f t="shared" si="2"/>
        <v>0</v>
      </c>
    </row>
    <row r="27" spans="1:11" ht="15.75" customHeight="1">
      <c r="A27" s="14" t="s">
        <v>64</v>
      </c>
      <c r="B27" s="14" t="s">
        <v>86</v>
      </c>
      <c r="C27" s="40">
        <v>2.76</v>
      </c>
      <c r="D27" s="40">
        <v>2.76</v>
      </c>
      <c r="E27" s="40">
        <v>0</v>
      </c>
      <c r="F27" s="40">
        <v>3.43</v>
      </c>
      <c r="G27" s="40">
        <v>3.43</v>
      </c>
      <c r="H27" s="40">
        <v>0</v>
      </c>
      <c r="I27" s="66">
        <f t="shared" si="0"/>
        <v>0.24275362318840596</v>
      </c>
      <c r="J27" s="67">
        <f t="shared" si="1"/>
        <v>0.24275362318840596</v>
      </c>
      <c r="K27" s="68">
        <f t="shared" si="2"/>
        <v>0</v>
      </c>
    </row>
    <row r="28" spans="1:11" ht="15.75" customHeight="1">
      <c r="A28" s="14" t="s">
        <v>66</v>
      </c>
      <c r="B28" s="14" t="s">
        <v>87</v>
      </c>
      <c r="C28" s="40">
        <v>1.48</v>
      </c>
      <c r="D28" s="40">
        <v>1.48</v>
      </c>
      <c r="E28" s="40">
        <v>0</v>
      </c>
      <c r="F28" s="40">
        <v>1.63</v>
      </c>
      <c r="G28" s="40">
        <v>1.63</v>
      </c>
      <c r="H28" s="40">
        <v>0</v>
      </c>
      <c r="I28" s="66">
        <f t="shared" si="0"/>
        <v>0.10135135135135129</v>
      </c>
      <c r="J28" s="67">
        <f t="shared" si="1"/>
        <v>0.10135135135135129</v>
      </c>
      <c r="K28" s="68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88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60" t="s">
        <v>89</v>
      </c>
    </row>
    <row r="5" spans="1:4" ht="19.5" customHeight="1">
      <c r="A5" s="9" t="s">
        <v>53</v>
      </c>
      <c r="B5" s="10" t="s">
        <v>90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0" t="s">
        <v>3</v>
      </c>
      <c r="C7" s="71">
        <v>60.15</v>
      </c>
      <c r="D7" s="72"/>
      <c r="E7" s="19"/>
      <c r="F7" s="19"/>
    </row>
    <row r="8" spans="1:4" ht="15.75" customHeight="1">
      <c r="A8" s="15" t="s">
        <v>91</v>
      </c>
      <c r="B8" s="70" t="s">
        <v>92</v>
      </c>
      <c r="C8" s="71">
        <v>40.75</v>
      </c>
      <c r="D8" s="72"/>
    </row>
    <row r="9" spans="1:4" ht="15.75" customHeight="1">
      <c r="A9" s="15" t="s">
        <v>93</v>
      </c>
      <c r="B9" s="70" t="s">
        <v>94</v>
      </c>
      <c r="C9" s="71">
        <v>14.72</v>
      </c>
      <c r="D9" s="72"/>
    </row>
    <row r="10" spans="1:4" ht="15.75" customHeight="1">
      <c r="A10" s="15" t="s">
        <v>95</v>
      </c>
      <c r="B10" s="70" t="s">
        <v>96</v>
      </c>
      <c r="C10" s="71">
        <v>14.13</v>
      </c>
      <c r="D10" s="72"/>
    </row>
    <row r="11" spans="1:4" ht="15.75" customHeight="1">
      <c r="A11" s="15" t="s">
        <v>97</v>
      </c>
      <c r="B11" s="70" t="s">
        <v>98</v>
      </c>
      <c r="C11" s="71">
        <v>1.23</v>
      </c>
      <c r="D11" s="72"/>
    </row>
    <row r="12" spans="1:4" ht="15.75" customHeight="1">
      <c r="A12" s="15" t="s">
        <v>99</v>
      </c>
      <c r="B12" s="70" t="s">
        <v>100</v>
      </c>
      <c r="C12" s="71">
        <v>10.67</v>
      </c>
      <c r="D12" s="72"/>
    </row>
    <row r="13" spans="1:4" ht="15.75" customHeight="1">
      <c r="A13" s="15" t="s">
        <v>101</v>
      </c>
      <c r="B13" s="70" t="s">
        <v>102</v>
      </c>
      <c r="C13" s="71">
        <v>7.1</v>
      </c>
      <c r="D13" s="72"/>
    </row>
    <row r="14" spans="1:4" ht="15.75" customHeight="1">
      <c r="A14" s="15" t="s">
        <v>103</v>
      </c>
      <c r="B14" s="70" t="s">
        <v>104</v>
      </c>
      <c r="C14" s="71">
        <v>1.6</v>
      </c>
      <c r="D14" s="72"/>
    </row>
    <row r="15" spans="1:4" ht="15.75" customHeight="1">
      <c r="A15" s="15" t="s">
        <v>105</v>
      </c>
      <c r="B15" s="70" t="s">
        <v>106</v>
      </c>
      <c r="C15" s="71">
        <v>0.4</v>
      </c>
      <c r="D15" s="72"/>
    </row>
    <row r="16" spans="1:4" ht="15.75" customHeight="1">
      <c r="A16" s="15" t="s">
        <v>107</v>
      </c>
      <c r="B16" s="70" t="s">
        <v>108</v>
      </c>
      <c r="C16" s="71">
        <v>0.5</v>
      </c>
      <c r="D16" s="72"/>
    </row>
    <row r="17" spans="1:4" ht="15.75" customHeight="1">
      <c r="A17" s="15" t="s">
        <v>109</v>
      </c>
      <c r="B17" s="70" t="s">
        <v>110</v>
      </c>
      <c r="C17" s="71">
        <v>0.46</v>
      </c>
      <c r="D17" s="72"/>
    </row>
    <row r="18" spans="1:4" ht="15.75" customHeight="1">
      <c r="A18" s="15" t="s">
        <v>111</v>
      </c>
      <c r="B18" s="70" t="s">
        <v>112</v>
      </c>
      <c r="C18" s="71">
        <v>0.03</v>
      </c>
      <c r="D18" s="72"/>
    </row>
    <row r="19" spans="1:4" ht="15.75" customHeight="1">
      <c r="A19" s="15" t="s">
        <v>113</v>
      </c>
      <c r="B19" s="70" t="s">
        <v>114</v>
      </c>
      <c r="C19" s="71">
        <v>4.11</v>
      </c>
      <c r="D19" s="72"/>
    </row>
    <row r="20" spans="1:4" ht="15.75" customHeight="1">
      <c r="A20" s="15" t="s">
        <v>115</v>
      </c>
      <c r="B20" s="70" t="s">
        <v>116</v>
      </c>
      <c r="C20" s="71">
        <v>10.8</v>
      </c>
      <c r="D20" s="72"/>
    </row>
    <row r="21" spans="1:4" ht="15.75" customHeight="1">
      <c r="A21" s="15" t="s">
        <v>117</v>
      </c>
      <c r="B21" s="70" t="s">
        <v>118</v>
      </c>
      <c r="C21" s="71">
        <v>4.02</v>
      </c>
      <c r="D21" s="72"/>
    </row>
    <row r="22" spans="1:4" ht="15.75" customHeight="1">
      <c r="A22" s="15" t="s">
        <v>119</v>
      </c>
      <c r="B22" s="70" t="s">
        <v>120</v>
      </c>
      <c r="C22" s="71">
        <v>0.04</v>
      </c>
      <c r="D22" s="72"/>
    </row>
    <row r="23" spans="1:4" ht="15.75" customHeight="1">
      <c r="A23" s="15" t="s">
        <v>121</v>
      </c>
      <c r="B23" s="70" t="s">
        <v>122</v>
      </c>
      <c r="C23" s="71">
        <v>3.43</v>
      </c>
      <c r="D23" s="72"/>
    </row>
    <row r="24" spans="1:4" ht="15.75" customHeight="1">
      <c r="A24" s="15" t="s">
        <v>123</v>
      </c>
      <c r="B24" s="70" t="s">
        <v>124</v>
      </c>
      <c r="C24" s="71">
        <v>1.63</v>
      </c>
      <c r="D24" s="72"/>
    </row>
    <row r="25" spans="1:4" ht="15.75" customHeight="1">
      <c r="A25" s="15" t="s">
        <v>125</v>
      </c>
      <c r="B25" s="70" t="s">
        <v>126</v>
      </c>
      <c r="C25" s="71">
        <v>1.68</v>
      </c>
      <c r="D25" s="72"/>
    </row>
    <row r="26" spans="1:4" ht="15.75" customHeight="1">
      <c r="A26" s="15" t="s">
        <v>127</v>
      </c>
      <c r="B26" s="70" t="s">
        <v>128</v>
      </c>
      <c r="C26" s="71">
        <v>1.5</v>
      </c>
      <c r="D26" s="72"/>
    </row>
    <row r="27" spans="1:4" ht="15.75" customHeight="1">
      <c r="A27" s="15" t="s">
        <v>129</v>
      </c>
      <c r="B27" s="70" t="s">
        <v>130</v>
      </c>
      <c r="C27" s="71">
        <v>1.5</v>
      </c>
      <c r="D27" s="7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132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133</v>
      </c>
      <c r="C5" s="32" t="s">
        <v>37</v>
      </c>
      <c r="D5" s="33" t="s">
        <v>133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134</v>
      </c>
      <c r="E6" s="35" t="s">
        <v>135</v>
      </c>
      <c r="F6" s="36" t="s">
        <v>136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137</v>
      </c>
      <c r="B7" s="38">
        <v>79.35</v>
      </c>
      <c r="C7" s="39" t="s">
        <v>4</v>
      </c>
      <c r="D7" s="40">
        <f aca="true" t="shared" si="0" ref="D7:D34">E7+F7</f>
        <v>59.89</v>
      </c>
      <c r="E7" s="40">
        <v>59.89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138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12.35</v>
      </c>
      <c r="E14" s="40">
        <v>12.35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2.05</v>
      </c>
      <c r="E16" s="40">
        <v>2.05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5.06</v>
      </c>
      <c r="E26" s="40">
        <v>5.06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79.35</v>
      </c>
      <c r="C36" s="45" t="s">
        <v>48</v>
      </c>
      <c r="D36" s="56">
        <f>SUM(D7:D34)</f>
        <v>79.35</v>
      </c>
      <c r="E36" s="56">
        <f>SUM(E7:E34)</f>
        <v>79.35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139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135</v>
      </c>
      <c r="E4" s="7" t="s">
        <v>140</v>
      </c>
      <c r="F4" s="7" t="s">
        <v>141</v>
      </c>
      <c r="G4" s="20" t="s">
        <v>142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79.35</v>
      </c>
      <c r="D7" s="21">
        <v>79.35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57</v>
      </c>
      <c r="B8" s="15" t="s">
        <v>4</v>
      </c>
      <c r="C8" s="17">
        <v>59.89</v>
      </c>
      <c r="D8" s="21">
        <v>59.89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143</v>
      </c>
      <c r="B9" s="15" t="s">
        <v>59</v>
      </c>
      <c r="C9" s="17">
        <v>3</v>
      </c>
      <c r="D9" s="21">
        <v>3</v>
      </c>
      <c r="E9" s="21">
        <v>0</v>
      </c>
      <c r="F9" s="21">
        <v>0</v>
      </c>
      <c r="G9" s="18">
        <v>0</v>
      </c>
    </row>
    <row r="10" spans="1:7" ht="15.75" customHeight="1">
      <c r="A10" s="14" t="s">
        <v>144</v>
      </c>
      <c r="B10" s="15" t="s">
        <v>61</v>
      </c>
      <c r="C10" s="17">
        <v>3</v>
      </c>
      <c r="D10" s="21">
        <v>3</v>
      </c>
      <c r="E10" s="21">
        <v>0</v>
      </c>
      <c r="F10" s="21">
        <v>0</v>
      </c>
      <c r="G10" s="18">
        <v>0</v>
      </c>
    </row>
    <row r="11" spans="1:7" ht="15.75" customHeight="1">
      <c r="A11" s="14" t="s">
        <v>145</v>
      </c>
      <c r="B11" s="15" t="s">
        <v>63</v>
      </c>
      <c r="C11" s="17">
        <v>56.89</v>
      </c>
      <c r="D11" s="21">
        <v>56.89</v>
      </c>
      <c r="E11" s="21">
        <v>0</v>
      </c>
      <c r="F11" s="21">
        <v>0</v>
      </c>
      <c r="G11" s="18">
        <v>0</v>
      </c>
    </row>
    <row r="12" spans="1:7" ht="15.75" customHeight="1">
      <c r="A12" s="14" t="s">
        <v>146</v>
      </c>
      <c r="B12" s="15" t="s">
        <v>65</v>
      </c>
      <c r="C12" s="17">
        <v>40.39</v>
      </c>
      <c r="D12" s="21">
        <v>40.39</v>
      </c>
      <c r="E12" s="21">
        <v>0</v>
      </c>
      <c r="F12" s="21">
        <v>0</v>
      </c>
      <c r="G12" s="18">
        <v>0</v>
      </c>
    </row>
    <row r="13" spans="1:7" ht="18.75" customHeight="1">
      <c r="A13" s="14" t="s">
        <v>147</v>
      </c>
      <c r="B13" s="15" t="s">
        <v>67</v>
      </c>
      <c r="C13" s="17">
        <v>16.5</v>
      </c>
      <c r="D13" s="21">
        <v>16.5</v>
      </c>
      <c r="E13" s="21">
        <v>0</v>
      </c>
      <c r="F13" s="21">
        <v>0</v>
      </c>
      <c r="G13" s="18">
        <v>0</v>
      </c>
    </row>
    <row r="14" spans="1:7" ht="15.75" customHeight="1">
      <c r="A14" s="14" t="s">
        <v>68</v>
      </c>
      <c r="B14" s="15" t="s">
        <v>11</v>
      </c>
      <c r="C14" s="17">
        <v>12.35</v>
      </c>
      <c r="D14" s="21">
        <v>12.35</v>
      </c>
      <c r="E14" s="21">
        <v>0</v>
      </c>
      <c r="F14" s="21">
        <v>0</v>
      </c>
      <c r="G14" s="18">
        <v>0</v>
      </c>
    </row>
    <row r="15" spans="1:7" ht="15.75" customHeight="1">
      <c r="A15" s="14" t="s">
        <v>148</v>
      </c>
      <c r="B15" s="15" t="s">
        <v>70</v>
      </c>
      <c r="C15" s="17">
        <v>12.35</v>
      </c>
      <c r="D15" s="21">
        <v>12.35</v>
      </c>
      <c r="E15" s="21">
        <v>0</v>
      </c>
      <c r="F15" s="21">
        <v>0</v>
      </c>
      <c r="G15" s="18">
        <v>0</v>
      </c>
    </row>
    <row r="16" spans="1:7" ht="15.75" customHeight="1">
      <c r="A16" s="14" t="s">
        <v>149</v>
      </c>
      <c r="B16" s="15" t="s">
        <v>71</v>
      </c>
      <c r="C16" s="17">
        <v>4.02</v>
      </c>
      <c r="D16" s="21">
        <v>4.02</v>
      </c>
      <c r="E16" s="21">
        <v>0</v>
      </c>
      <c r="F16" s="21">
        <v>0</v>
      </c>
      <c r="G16" s="18">
        <v>0</v>
      </c>
    </row>
    <row r="17" spans="1:7" ht="18.75" customHeight="1">
      <c r="A17" s="14" t="s">
        <v>150</v>
      </c>
      <c r="B17" s="15" t="s">
        <v>73</v>
      </c>
      <c r="C17" s="17">
        <v>5.95</v>
      </c>
      <c r="D17" s="21">
        <v>5.95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151</v>
      </c>
      <c r="B18" s="15" t="s">
        <v>75</v>
      </c>
      <c r="C18" s="17">
        <v>2.38</v>
      </c>
      <c r="D18" s="21">
        <v>2.38</v>
      </c>
      <c r="E18" s="21">
        <v>0</v>
      </c>
      <c r="F18" s="21">
        <v>0</v>
      </c>
      <c r="G18" s="18">
        <v>0</v>
      </c>
    </row>
    <row r="19" spans="1:7" ht="15.75" customHeight="1">
      <c r="A19" s="14" t="s">
        <v>76</v>
      </c>
      <c r="B19" s="15" t="s">
        <v>13</v>
      </c>
      <c r="C19" s="17">
        <v>2.05</v>
      </c>
      <c r="D19" s="21">
        <v>2.05</v>
      </c>
      <c r="E19" s="21">
        <v>0</v>
      </c>
      <c r="F19" s="21">
        <v>0</v>
      </c>
      <c r="G19" s="18">
        <v>0</v>
      </c>
    </row>
    <row r="20" spans="1:7" ht="15.75" customHeight="1">
      <c r="A20" s="14" t="s">
        <v>152</v>
      </c>
      <c r="B20" s="15" t="s">
        <v>77</v>
      </c>
      <c r="C20" s="17">
        <v>2.04</v>
      </c>
      <c r="D20" s="21">
        <v>2.04</v>
      </c>
      <c r="E20" s="21">
        <v>0</v>
      </c>
      <c r="F20" s="21">
        <v>0</v>
      </c>
      <c r="G20" s="18">
        <v>0</v>
      </c>
    </row>
    <row r="21" spans="1:7" ht="15.75" customHeight="1">
      <c r="A21" s="14" t="s">
        <v>153</v>
      </c>
      <c r="B21" s="15" t="s">
        <v>78</v>
      </c>
      <c r="C21" s="17">
        <v>1.86</v>
      </c>
      <c r="D21" s="21">
        <v>1.86</v>
      </c>
      <c r="E21" s="21">
        <v>0</v>
      </c>
      <c r="F21" s="21">
        <v>0</v>
      </c>
      <c r="G21" s="18">
        <v>0</v>
      </c>
    </row>
    <row r="22" spans="1:7" ht="15.75" customHeight="1">
      <c r="A22" s="14" t="s">
        <v>154</v>
      </c>
      <c r="B22" s="15" t="s">
        <v>79</v>
      </c>
      <c r="C22" s="17">
        <v>0.18</v>
      </c>
      <c r="D22" s="21">
        <v>0.18</v>
      </c>
      <c r="E22" s="21">
        <v>0</v>
      </c>
      <c r="F22" s="21">
        <v>0</v>
      </c>
      <c r="G22" s="18">
        <v>0</v>
      </c>
    </row>
    <row r="23" spans="1:7" ht="15.75" customHeight="1">
      <c r="A23" s="14" t="s">
        <v>155</v>
      </c>
      <c r="B23" s="15" t="s">
        <v>81</v>
      </c>
      <c r="C23" s="17">
        <v>0.01</v>
      </c>
      <c r="D23" s="21">
        <v>0.01</v>
      </c>
      <c r="E23" s="21">
        <v>0</v>
      </c>
      <c r="F23" s="21">
        <v>0</v>
      </c>
      <c r="G23" s="18">
        <v>0</v>
      </c>
    </row>
    <row r="24" spans="1:7" ht="15.75" customHeight="1">
      <c r="A24" s="14" t="s">
        <v>156</v>
      </c>
      <c r="B24" s="15" t="s">
        <v>82</v>
      </c>
      <c r="C24" s="17">
        <v>0.01</v>
      </c>
      <c r="D24" s="21">
        <v>0.01</v>
      </c>
      <c r="E24" s="21">
        <v>0</v>
      </c>
      <c r="F24" s="21">
        <v>0</v>
      </c>
      <c r="G24" s="18">
        <v>0</v>
      </c>
    </row>
    <row r="25" spans="1:7" ht="15.75" customHeight="1">
      <c r="A25" s="14" t="s">
        <v>83</v>
      </c>
      <c r="B25" s="15" t="s">
        <v>23</v>
      </c>
      <c r="C25" s="17">
        <v>5.06</v>
      </c>
      <c r="D25" s="21">
        <v>5.06</v>
      </c>
      <c r="E25" s="21">
        <v>0</v>
      </c>
      <c r="F25" s="21">
        <v>0</v>
      </c>
      <c r="G25" s="18">
        <v>0</v>
      </c>
    </row>
    <row r="26" spans="1:7" ht="15.75" customHeight="1">
      <c r="A26" s="14" t="s">
        <v>157</v>
      </c>
      <c r="B26" s="15" t="s">
        <v>85</v>
      </c>
      <c r="C26" s="17">
        <v>5.06</v>
      </c>
      <c r="D26" s="21">
        <v>5.06</v>
      </c>
      <c r="E26" s="21">
        <v>0</v>
      </c>
      <c r="F26" s="21">
        <v>0</v>
      </c>
      <c r="G26" s="18">
        <v>0</v>
      </c>
    </row>
    <row r="27" spans="1:7" ht="15.75" customHeight="1">
      <c r="A27" s="14" t="s">
        <v>158</v>
      </c>
      <c r="B27" s="15" t="s">
        <v>86</v>
      </c>
      <c r="C27" s="17">
        <v>3.43</v>
      </c>
      <c r="D27" s="21">
        <v>3.43</v>
      </c>
      <c r="E27" s="21">
        <v>0</v>
      </c>
      <c r="F27" s="21">
        <v>0</v>
      </c>
      <c r="G27" s="18">
        <v>0</v>
      </c>
    </row>
    <row r="28" spans="1:7" ht="15.75" customHeight="1">
      <c r="A28" s="14" t="s">
        <v>159</v>
      </c>
      <c r="B28" s="15" t="s">
        <v>87</v>
      </c>
      <c r="C28" s="17">
        <v>1.63</v>
      </c>
      <c r="D28" s="21">
        <v>1.63</v>
      </c>
      <c r="E28" s="21">
        <v>0</v>
      </c>
      <c r="F28" s="21">
        <v>0</v>
      </c>
      <c r="G28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160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79.35</v>
      </c>
      <c r="D7" s="17">
        <v>60.15</v>
      </c>
      <c r="E7" s="18">
        <v>19.2</v>
      </c>
      <c r="F7" s="19"/>
      <c r="G7" s="19"/>
    </row>
    <row r="8" spans="1:5" ht="15.75" customHeight="1">
      <c r="A8" s="14" t="s">
        <v>57</v>
      </c>
      <c r="B8" s="15" t="s">
        <v>4</v>
      </c>
      <c r="C8" s="16">
        <v>59.89</v>
      </c>
      <c r="D8" s="17">
        <v>40.69</v>
      </c>
      <c r="E8" s="18">
        <v>19.2</v>
      </c>
    </row>
    <row r="9" spans="1:5" ht="15.75" customHeight="1">
      <c r="A9" s="14" t="s">
        <v>143</v>
      </c>
      <c r="B9" s="15" t="s">
        <v>59</v>
      </c>
      <c r="C9" s="16">
        <v>3</v>
      </c>
      <c r="D9" s="17">
        <v>0</v>
      </c>
      <c r="E9" s="18">
        <v>3</v>
      </c>
    </row>
    <row r="10" spans="1:5" ht="15.75" customHeight="1">
      <c r="A10" s="14" t="s">
        <v>144</v>
      </c>
      <c r="B10" s="15" t="s">
        <v>61</v>
      </c>
      <c r="C10" s="16">
        <v>3</v>
      </c>
      <c r="D10" s="17">
        <v>0</v>
      </c>
      <c r="E10" s="18">
        <v>3</v>
      </c>
    </row>
    <row r="11" spans="1:5" ht="15.75" customHeight="1">
      <c r="A11" s="14" t="s">
        <v>145</v>
      </c>
      <c r="B11" s="15" t="s">
        <v>63</v>
      </c>
      <c r="C11" s="16">
        <v>56.89</v>
      </c>
      <c r="D11" s="17">
        <v>40.69</v>
      </c>
      <c r="E11" s="18">
        <v>16.2</v>
      </c>
    </row>
    <row r="12" spans="1:5" ht="15.75" customHeight="1">
      <c r="A12" s="14" t="s">
        <v>146</v>
      </c>
      <c r="B12" s="15" t="s">
        <v>65</v>
      </c>
      <c r="C12" s="16">
        <v>40.39</v>
      </c>
      <c r="D12" s="17">
        <v>40.39</v>
      </c>
      <c r="E12" s="18">
        <v>0</v>
      </c>
    </row>
    <row r="13" spans="1:5" ht="18.75" customHeight="1">
      <c r="A13" s="14" t="s">
        <v>147</v>
      </c>
      <c r="B13" s="15" t="s">
        <v>67</v>
      </c>
      <c r="C13" s="16">
        <v>16.5</v>
      </c>
      <c r="D13" s="17">
        <v>0.3</v>
      </c>
      <c r="E13" s="18">
        <v>16.2</v>
      </c>
    </row>
    <row r="14" spans="1:5" ht="15.75" customHeight="1">
      <c r="A14" s="14" t="s">
        <v>68</v>
      </c>
      <c r="B14" s="15" t="s">
        <v>11</v>
      </c>
      <c r="C14" s="16">
        <v>12.35</v>
      </c>
      <c r="D14" s="17">
        <v>12.35</v>
      </c>
      <c r="E14" s="18">
        <v>0</v>
      </c>
    </row>
    <row r="15" spans="1:5" ht="15.75" customHeight="1">
      <c r="A15" s="14" t="s">
        <v>148</v>
      </c>
      <c r="B15" s="15" t="s">
        <v>70</v>
      </c>
      <c r="C15" s="16">
        <v>12.35</v>
      </c>
      <c r="D15" s="17">
        <v>12.35</v>
      </c>
      <c r="E15" s="18">
        <v>0</v>
      </c>
    </row>
    <row r="16" spans="1:5" ht="15.75" customHeight="1">
      <c r="A16" s="14" t="s">
        <v>149</v>
      </c>
      <c r="B16" s="15" t="s">
        <v>71</v>
      </c>
      <c r="C16" s="16">
        <v>4.02</v>
      </c>
      <c r="D16" s="17">
        <v>4.02</v>
      </c>
      <c r="E16" s="18">
        <v>0</v>
      </c>
    </row>
    <row r="17" spans="1:5" ht="18.75" customHeight="1">
      <c r="A17" s="14" t="s">
        <v>150</v>
      </c>
      <c r="B17" s="15" t="s">
        <v>73</v>
      </c>
      <c r="C17" s="16">
        <v>5.95</v>
      </c>
      <c r="D17" s="17">
        <v>5.95</v>
      </c>
      <c r="E17" s="18">
        <v>0</v>
      </c>
    </row>
    <row r="18" spans="1:5" ht="15.75" customHeight="1">
      <c r="A18" s="14" t="s">
        <v>151</v>
      </c>
      <c r="B18" s="15" t="s">
        <v>75</v>
      </c>
      <c r="C18" s="16">
        <v>2.38</v>
      </c>
      <c r="D18" s="17">
        <v>2.38</v>
      </c>
      <c r="E18" s="18">
        <v>0</v>
      </c>
    </row>
    <row r="19" spans="1:5" ht="15.75" customHeight="1">
      <c r="A19" s="14" t="s">
        <v>76</v>
      </c>
      <c r="B19" s="15" t="s">
        <v>13</v>
      </c>
      <c r="C19" s="16">
        <v>2.05</v>
      </c>
      <c r="D19" s="17">
        <v>2.05</v>
      </c>
      <c r="E19" s="18">
        <v>0</v>
      </c>
    </row>
    <row r="20" spans="1:5" ht="15.75" customHeight="1">
      <c r="A20" s="14" t="s">
        <v>152</v>
      </c>
      <c r="B20" s="15" t="s">
        <v>77</v>
      </c>
      <c r="C20" s="16">
        <v>2.04</v>
      </c>
      <c r="D20" s="17">
        <v>2.04</v>
      </c>
      <c r="E20" s="18">
        <v>0</v>
      </c>
    </row>
    <row r="21" spans="1:5" ht="15.75" customHeight="1">
      <c r="A21" s="14" t="s">
        <v>153</v>
      </c>
      <c r="B21" s="15" t="s">
        <v>78</v>
      </c>
      <c r="C21" s="16">
        <v>1.86</v>
      </c>
      <c r="D21" s="17">
        <v>1.86</v>
      </c>
      <c r="E21" s="18">
        <v>0</v>
      </c>
    </row>
    <row r="22" spans="1:5" ht="15.75" customHeight="1">
      <c r="A22" s="14" t="s">
        <v>154</v>
      </c>
      <c r="B22" s="15" t="s">
        <v>79</v>
      </c>
      <c r="C22" s="16">
        <v>0.18</v>
      </c>
      <c r="D22" s="17">
        <v>0.18</v>
      </c>
      <c r="E22" s="18">
        <v>0</v>
      </c>
    </row>
    <row r="23" spans="1:5" ht="15.75" customHeight="1">
      <c r="A23" s="14" t="s">
        <v>155</v>
      </c>
      <c r="B23" s="15" t="s">
        <v>81</v>
      </c>
      <c r="C23" s="16">
        <v>0.01</v>
      </c>
      <c r="D23" s="17">
        <v>0.01</v>
      </c>
      <c r="E23" s="18">
        <v>0</v>
      </c>
    </row>
    <row r="24" spans="1:5" ht="15.75" customHeight="1">
      <c r="A24" s="14" t="s">
        <v>156</v>
      </c>
      <c r="B24" s="15" t="s">
        <v>82</v>
      </c>
      <c r="C24" s="16">
        <v>0.01</v>
      </c>
      <c r="D24" s="17">
        <v>0.01</v>
      </c>
      <c r="E24" s="18">
        <v>0</v>
      </c>
    </row>
    <row r="25" spans="1:5" ht="15.75" customHeight="1">
      <c r="A25" s="14" t="s">
        <v>83</v>
      </c>
      <c r="B25" s="15" t="s">
        <v>23</v>
      </c>
      <c r="C25" s="16">
        <v>5.06</v>
      </c>
      <c r="D25" s="17">
        <v>5.06</v>
      </c>
      <c r="E25" s="18">
        <v>0</v>
      </c>
    </row>
    <row r="26" spans="1:5" ht="15.75" customHeight="1">
      <c r="A26" s="14" t="s">
        <v>157</v>
      </c>
      <c r="B26" s="15" t="s">
        <v>85</v>
      </c>
      <c r="C26" s="16">
        <v>5.06</v>
      </c>
      <c r="D26" s="17">
        <v>5.06</v>
      </c>
      <c r="E26" s="18">
        <v>0</v>
      </c>
    </row>
    <row r="27" spans="1:5" ht="15.75" customHeight="1">
      <c r="A27" s="14" t="s">
        <v>158</v>
      </c>
      <c r="B27" s="15" t="s">
        <v>86</v>
      </c>
      <c r="C27" s="16">
        <v>3.43</v>
      </c>
      <c r="D27" s="17">
        <v>3.43</v>
      </c>
      <c r="E27" s="18">
        <v>0</v>
      </c>
    </row>
    <row r="28" spans="1:5" ht="15.75" customHeight="1">
      <c r="A28" s="14" t="s">
        <v>159</v>
      </c>
      <c r="B28" s="15" t="s">
        <v>87</v>
      </c>
      <c r="C28" s="16">
        <v>1.63</v>
      </c>
      <c r="D28" s="17">
        <v>1.63</v>
      </c>
      <c r="E28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晓玉</cp:lastModifiedBy>
  <dcterms:created xsi:type="dcterms:W3CDTF">2018-08-23T03:03:13Z</dcterms:created>
  <dcterms:modified xsi:type="dcterms:W3CDTF">2018-08-23T03:03:49Z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