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<sst xmlns="http://schemas.openxmlformats.org/spreadsheetml/2006/main" count="376" uniqueCount="135">
  <si>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</si>
  <si>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</si>
  <si>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</si>
  <si>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</si>
  <si>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</si>
  <si>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</si>
  <si>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</si>
  <si>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</si>
  <si>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</si>
  <si>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</si>
  <si>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</si>
  <si>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</si>
  <si>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</si>
  <si>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</si>
  <si>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</si>
  <si>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</si>
  <si>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</si>
  <si>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</si>
  <si>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</si>
  <si>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</si>
  <si>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</si>
  <si>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</si>
  <si>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</si>
  <si>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</si>
  <si>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</si>
  <si>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</si>
  <si>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</si>
  <si>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</si>
  <si>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</si>
  <si>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</si>
  <si>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</si>
  <si>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</si>
  <si>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</si>
  <si>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晋中市城市规划展示馆</t>
  </si>
  <si>
    <t>晋中市城市规划展示馆2018年预算收支总表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</si>
  <si>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</si>
  <si>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</si>
  <si>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</si>
  <si>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</si>
  <si>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</si>
  <si>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</si>
  <si>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</si>
  <si>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</si>
  <si>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</si>
  <si>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</si>
  <si>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</si>
  <si>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</si>
  <si>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</si>
  <si>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</si>
  <si>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晋中市城市规划展示馆2018年财政拨款收支总表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</si>
  <si>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</si>
  <si>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</si>
  <si>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</si>
  <si>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</si>
  <si>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</si>
  <si>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</si>
  <si>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晋中市城市规划展示馆2018年部门预算收入总表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</si>
  <si>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</si>
  <si>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</si>
  <si>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</si>
  <si>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</si>
  <si>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</si>
  <si>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</si>
  <si>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</si>
  <si>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</si>
  <si>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</si>
  <si>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</si>
  <si>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212</t>
  </si>
  <si>
    <t xml:space="preserve">  21202</t>
  </si>
  <si>
    <t xml:space="preserve">  城乡社区规划与管理</t>
  </si>
  <si>
    <t xml:space="preserve">    2120201</t>
  </si>
  <si>
    <t xml:space="preserve">    城乡社区规划与管理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</si>
  <si>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</si>
  <si>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</si>
  <si>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</si>
  <si>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</si>
  <si>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 xml:space="preserve">  21213</t>
  </si>
  <si>
    <t xml:space="preserve">  城市基础设施配套费及对应专项债务收入安排的支出</t>
  </si>
  <si>
    <t xml:space="preserve">    2121399</t>
  </si>
  <si>
    <t xml:space="preserve">    其他城市基础设施配套费安排的支出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</si>
  <si>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</si>
  <si>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</si>
  <si>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</si>
  <si>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</si>
  <si>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</si>
  <si>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</si>
  <si>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</si>
  <si>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晋中市城市规划展示馆2018年部门预算支出总表</t>
  </si>
  <si>
    <t>基本支出</t>
  </si>
  <si>
    <t>项目支出</t>
  </si>
  <si>
    <t>晋中市城市规划展示馆2018年一般公共预算支出预算表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</si>
  <si>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</si>
  <si>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</si>
  <si>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</si>
  <si>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</si>
  <si>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05</t>
  </si>
  <si>
    <t xml:space="preserve">  02</t>
  </si>
  <si>
    <t xml:space="preserve">    01</t>
  </si>
  <si>
    <t xml:space="preserve">    02</t>
  </si>
  <si>
    <t>晋中市城市规划展示馆2018年一般公共预算安排基本支出分经济科目表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</si>
  <si>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</si>
  <si>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</si>
  <si>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</si>
  <si>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</si>
  <si>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</si>
  <si>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</si>
  <si>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</si>
  <si>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</si>
  <si>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</si>
  <si>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</si>
  <si>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>0.02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</si>
  <si>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</si>
  <si>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</si>
  <si>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</si>
  <si>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</si>
  <si>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</si>
  <si>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</si>
  <si>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</si>
  <si>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</si>
  <si>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</si>
  <si>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</si>
  <si>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</si>
  <si>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</si>
  <si>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>晋中市城市规划展示馆2018年政府性基金预算支出预算表</t>
  </si>
  <si>
    <t xml:space="preserve">  08</t>
  </si>
  <si>
    <t xml:space="preserve">    99</t>
  </si>
  <si>
    <t xml:space="preserve">  13</t>
  </si>
  <si>
    <t>晋中市城市规划展示馆2018年“三公”经费预算表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</si>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</sst>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R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943.2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2.86</v>
      </c>
      <c r="K6" s="30">
        <v>0</v>
      </c>
      <c r="L6" s="30">
        <v>0</v>
      </c>
      <c r="M6" s="30">
        <v>0</v>
      </c>
      <c r="N6" s="30">
        <v>937.92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2.42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943.2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2.86</v>
      </c>
      <c r="K7" s="30">
        <v>0</v>
      </c>
      <c r="L7" s="30">
        <v>0</v>
      </c>
      <c r="M7" s="30">
        <v>0</v>
      </c>
      <c r="N7" s="30">
        <v>937.92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2.42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25">
      <selection activeCell="B8" sqref="B8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0</v>
      </c>
      <c r="C7" s="13">
        <v>23.2</v>
      </c>
      <c r="D7" s="86">
        <f>IF(B7&gt;0,(C7-B7)/B7,0)</f>
        <v>0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870</v>
      </c>
      <c r="C8" s="13">
        <v>920</v>
      </c>
      <c r="D8" s="86">
        <f>IF(B8&gt;0,(C8-B8)/B8,0)</f>
        <v>0.05747126436781609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0</v>
      </c>
      <c r="G14" s="30">
        <v>2.86</v>
      </c>
      <c r="H14" s="86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</v>
      </c>
      <c r="G16" s="30">
        <v>0</v>
      </c>
      <c r="H16" s="86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870</v>
      </c>
      <c r="G18" s="30">
        <v>937.92</v>
      </c>
      <c r="H18" s="86">
        <f t="shared" si="0"/>
        <v>0.07806896551724134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2.42</v>
      </c>
      <c r="H26" s="86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870</v>
      </c>
      <c r="C36" s="75">
        <f>SUM(C7:C10)</f>
        <v>943.2</v>
      </c>
      <c r="D36" s="100">
        <f>IF(B36&gt;0,(C36-B36)/B36,0)</f>
        <v>0.0841379310344828</v>
      </c>
      <c r="E36" s="67" t="s">
        <v>48</v>
      </c>
      <c r="F36" s="78">
        <f>SUM(F7:F34)</f>
        <v>870</v>
      </c>
      <c r="G36" s="78">
        <f>SUM(G7:G34)</f>
        <v>943.1999999999999</v>
      </c>
      <c r="H36" s="100">
        <f>IF(F36&gt;0,(G36-F36)/F36,0)</f>
        <v>0.08413793103448268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23.2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920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2.86</v>
      </c>
      <c r="E14" s="30">
        <v>2.86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</v>
      </c>
      <c r="E16" s="30">
        <v>0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937.92</v>
      </c>
      <c r="E18" s="30">
        <v>17.92</v>
      </c>
      <c r="F18" s="13">
        <v>920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2.42</v>
      </c>
      <c r="E26" s="30">
        <v>2.42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943.2</v>
      </c>
      <c r="C36" s="67" t="s">
        <v>48</v>
      </c>
      <c r="D36" s="78">
        <f>SUM(D7:D34)</f>
        <v>943.1999999999999</v>
      </c>
      <c r="E36" s="78">
        <f>SUM(E7:E34)</f>
        <v>23.200000000000003</v>
      </c>
      <c r="F36" s="78">
        <f>SUM(F7:F34)</f>
        <v>920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943.2</v>
      </c>
      <c r="D7" s="52">
        <v>23.2</v>
      </c>
      <c r="E7" s="52">
        <v>920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2.86</v>
      </c>
      <c r="D8" s="52">
        <v>2.86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2.86</v>
      </c>
      <c r="D9" s="52">
        <v>2.86</v>
      </c>
      <c r="E9" s="52">
        <v>0</v>
      </c>
      <c r="F9" s="52">
        <v>0</v>
      </c>
      <c r="G9" s="50">
        <v>0</v>
      </c>
    </row>
    <row r="10" spans="1:7" ht="18.75" customHeight="1">
      <c r="A10" s="29" t="s">
        <v>65</v>
      </c>
      <c r="B10" s="47" t="s">
        <v>66</v>
      </c>
      <c r="C10" s="49">
        <v>2.86</v>
      </c>
      <c r="D10" s="52">
        <v>2.86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15</v>
      </c>
      <c r="C11" s="49">
        <v>937.92</v>
      </c>
      <c r="D11" s="52">
        <v>17.92</v>
      </c>
      <c r="E11" s="52">
        <v>920</v>
      </c>
      <c r="F11" s="52">
        <v>0</v>
      </c>
      <c r="G11" s="50">
        <v>0</v>
      </c>
    </row>
    <row r="12" spans="1:7" ht="15.75" customHeight="1">
      <c r="A12" s="29" t="s">
        <v>68</v>
      </c>
      <c r="B12" s="47" t="s">
        <v>69</v>
      </c>
      <c r="C12" s="49">
        <v>17.92</v>
      </c>
      <c r="D12" s="52">
        <v>17.92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17.92</v>
      </c>
      <c r="D13" s="52">
        <v>17.92</v>
      </c>
      <c r="E13" s="52">
        <v>0</v>
      </c>
      <c r="F13" s="52">
        <v>0</v>
      </c>
      <c r="G13" s="50">
        <v>0</v>
      </c>
    </row>
    <row r="14" spans="1:7" ht="18.75" customHeight="1">
      <c r="A14" s="29" t="s">
        <v>72</v>
      </c>
      <c r="B14" s="47" t="s">
        <v>73</v>
      </c>
      <c r="C14" s="49">
        <v>320</v>
      </c>
      <c r="D14" s="52">
        <v>0</v>
      </c>
      <c r="E14" s="52">
        <v>320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320</v>
      </c>
      <c r="D15" s="52">
        <v>0</v>
      </c>
      <c r="E15" s="52">
        <v>320</v>
      </c>
      <c r="F15" s="52">
        <v>0</v>
      </c>
      <c r="G15" s="50">
        <v>0</v>
      </c>
    </row>
    <row r="16" spans="1:7" ht="18.75" customHeight="1">
      <c r="A16" s="29" t="s">
        <v>76</v>
      </c>
      <c r="B16" s="47" t="s">
        <v>77</v>
      </c>
      <c r="C16" s="49">
        <v>600</v>
      </c>
      <c r="D16" s="52">
        <v>0</v>
      </c>
      <c r="E16" s="52">
        <v>600</v>
      </c>
      <c r="F16" s="52">
        <v>0</v>
      </c>
      <c r="G16" s="50">
        <v>0</v>
      </c>
    </row>
    <row r="17" spans="1:7" ht="18.75" customHeight="1">
      <c r="A17" s="29" t="s">
        <v>78</v>
      </c>
      <c r="B17" s="47" t="s">
        <v>79</v>
      </c>
      <c r="C17" s="49">
        <v>600</v>
      </c>
      <c r="D17" s="52">
        <v>0</v>
      </c>
      <c r="E17" s="52">
        <v>600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23</v>
      </c>
      <c r="C18" s="49">
        <v>2.42</v>
      </c>
      <c r="D18" s="52">
        <v>2.42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81</v>
      </c>
      <c r="B19" s="47" t="s">
        <v>82</v>
      </c>
      <c r="C19" s="49">
        <v>2.42</v>
      </c>
      <c r="D19" s="52">
        <v>2.42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83</v>
      </c>
      <c r="B20" s="47" t="s">
        <v>84</v>
      </c>
      <c r="C20" s="49">
        <v>1.71</v>
      </c>
      <c r="D20" s="52">
        <v>1.71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0.71</v>
      </c>
      <c r="D21" s="52">
        <v>0.71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87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88</v>
      </c>
      <c r="E4" s="46" t="s">
        <v>89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943.2</v>
      </c>
      <c r="D7" s="49">
        <v>23.2</v>
      </c>
      <c r="E7" s="50">
        <v>920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2.86</v>
      </c>
      <c r="D8" s="49">
        <v>2.86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2.86</v>
      </c>
      <c r="D9" s="49">
        <v>2.86</v>
      </c>
      <c r="E9" s="50">
        <v>0</v>
      </c>
    </row>
    <row r="10" spans="1:5" ht="18.75" customHeight="1">
      <c r="A10" s="29" t="s">
        <v>65</v>
      </c>
      <c r="B10" s="47" t="s">
        <v>66</v>
      </c>
      <c r="C10" s="48">
        <v>2.86</v>
      </c>
      <c r="D10" s="49">
        <v>2.86</v>
      </c>
      <c r="E10" s="50">
        <v>0</v>
      </c>
    </row>
    <row r="11" spans="1:5" ht="15.75" customHeight="1">
      <c r="A11" s="29" t="s">
        <v>67</v>
      </c>
      <c r="B11" s="47" t="s">
        <v>15</v>
      </c>
      <c r="C11" s="48">
        <v>937.92</v>
      </c>
      <c r="D11" s="49">
        <v>17.92</v>
      </c>
      <c r="E11" s="50">
        <v>920</v>
      </c>
    </row>
    <row r="12" spans="1:5" ht="15.75" customHeight="1">
      <c r="A12" s="29" t="s">
        <v>68</v>
      </c>
      <c r="B12" s="47" t="s">
        <v>69</v>
      </c>
      <c r="C12" s="48">
        <v>17.92</v>
      </c>
      <c r="D12" s="49">
        <v>17.92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17.92</v>
      </c>
      <c r="D13" s="49">
        <v>17.92</v>
      </c>
      <c r="E13" s="50">
        <v>0</v>
      </c>
    </row>
    <row r="14" spans="1:5" ht="18.75" customHeight="1">
      <c r="A14" s="29" t="s">
        <v>72</v>
      </c>
      <c r="B14" s="47" t="s">
        <v>73</v>
      </c>
      <c r="C14" s="48">
        <v>320</v>
      </c>
      <c r="D14" s="49">
        <v>0</v>
      </c>
      <c r="E14" s="50">
        <v>320</v>
      </c>
    </row>
    <row r="15" spans="1:5" ht="18.75" customHeight="1">
      <c r="A15" s="29" t="s">
        <v>74</v>
      </c>
      <c r="B15" s="47" t="s">
        <v>75</v>
      </c>
      <c r="C15" s="48">
        <v>320</v>
      </c>
      <c r="D15" s="49">
        <v>0</v>
      </c>
      <c r="E15" s="50">
        <v>320</v>
      </c>
    </row>
    <row r="16" spans="1:5" ht="18.75" customHeight="1">
      <c r="A16" s="29" t="s">
        <v>76</v>
      </c>
      <c r="B16" s="47" t="s">
        <v>77</v>
      </c>
      <c r="C16" s="48">
        <v>600</v>
      </c>
      <c r="D16" s="49">
        <v>0</v>
      </c>
      <c r="E16" s="50">
        <v>600</v>
      </c>
    </row>
    <row r="17" spans="1:5" ht="18.75" customHeight="1">
      <c r="A17" s="29" t="s">
        <v>78</v>
      </c>
      <c r="B17" s="47" t="s">
        <v>79</v>
      </c>
      <c r="C17" s="48">
        <v>600</v>
      </c>
      <c r="D17" s="49">
        <v>0</v>
      </c>
      <c r="E17" s="50">
        <v>600</v>
      </c>
    </row>
    <row r="18" spans="1:5" ht="15.75" customHeight="1">
      <c r="A18" s="29" t="s">
        <v>80</v>
      </c>
      <c r="B18" s="47" t="s">
        <v>23</v>
      </c>
      <c r="C18" s="48">
        <v>2.42</v>
      </c>
      <c r="D18" s="49">
        <v>2.42</v>
      </c>
      <c r="E18" s="50">
        <v>0</v>
      </c>
    </row>
    <row r="19" spans="1:5" ht="15.75" customHeight="1">
      <c r="A19" s="29" t="s">
        <v>81</v>
      </c>
      <c r="B19" s="47" t="s">
        <v>82</v>
      </c>
      <c r="C19" s="48">
        <v>2.42</v>
      </c>
      <c r="D19" s="49">
        <v>2.42</v>
      </c>
      <c r="E19" s="50">
        <v>0</v>
      </c>
    </row>
    <row r="20" spans="1:5" ht="15.75" customHeight="1">
      <c r="A20" s="29" t="s">
        <v>83</v>
      </c>
      <c r="B20" s="47" t="s">
        <v>84</v>
      </c>
      <c r="C20" s="48">
        <v>1.71</v>
      </c>
      <c r="D20" s="49">
        <v>1.71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0.71</v>
      </c>
      <c r="D21" s="49">
        <v>0.71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91</v>
      </c>
      <c r="D4" s="19"/>
      <c r="E4" s="19"/>
      <c r="F4" s="20" t="s">
        <v>92</v>
      </c>
      <c r="G4" s="21"/>
      <c r="H4" s="22"/>
      <c r="I4" s="22" t="s">
        <v>93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88</v>
      </c>
      <c r="E5" s="25" t="s">
        <v>89</v>
      </c>
      <c r="F5" s="25" t="s">
        <v>3</v>
      </c>
      <c r="G5" s="26" t="s">
        <v>88</v>
      </c>
      <c r="H5" s="25" t="s">
        <v>89</v>
      </c>
      <c r="I5" s="25" t="s">
        <v>3</v>
      </c>
      <c r="J5" s="26" t="s">
        <v>88</v>
      </c>
      <c r="K5" s="33" t="s">
        <v>89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23.2</v>
      </c>
      <c r="G7" s="30">
        <v>23.2</v>
      </c>
      <c r="H7" s="30">
        <v>0</v>
      </c>
      <c r="I7" s="35">
        <f aca="true" t="shared" si="0" ref="I7:I17">IF(C7&gt;0,(F7-C7)/C7,0)</f>
        <v>0</v>
      </c>
      <c r="J7" s="36">
        <f aca="true" t="shared" si="1" ref="J7:J17">IF(D7&gt;0,(G7-D7)/D7,0)</f>
        <v>0</v>
      </c>
      <c r="K7" s="37">
        <f aca="true" t="shared" si="2" ref="K7:K17">IF(E7&gt;0,(H7-E7)/E7,0)</f>
        <v>0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0</v>
      </c>
      <c r="D8" s="30">
        <v>0</v>
      </c>
      <c r="E8" s="30">
        <v>0</v>
      </c>
      <c r="F8" s="30">
        <v>2.86</v>
      </c>
      <c r="G8" s="30">
        <v>2.86</v>
      </c>
      <c r="H8" s="30">
        <v>0</v>
      </c>
      <c r="I8" s="35">
        <f t="shared" si="0"/>
        <v>0</v>
      </c>
      <c r="J8" s="36">
        <f t="shared" si="1"/>
        <v>0</v>
      </c>
      <c r="K8" s="37">
        <f t="shared" si="2"/>
        <v>0</v>
      </c>
    </row>
    <row r="9" spans="1:11" ht="18.75" customHeight="1">
      <c r="A9" s="29" t="s">
        <v>94</v>
      </c>
      <c r="B9" s="29" t="s">
        <v>64</v>
      </c>
      <c r="C9" s="30">
        <v>0</v>
      </c>
      <c r="D9" s="30">
        <v>0</v>
      </c>
      <c r="E9" s="30">
        <v>0</v>
      </c>
      <c r="F9" s="30">
        <v>2.86</v>
      </c>
      <c r="G9" s="30">
        <v>2.86</v>
      </c>
      <c r="H9" s="30">
        <v>0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27.75" customHeight="1">
      <c r="A10" s="29" t="s">
        <v>95</v>
      </c>
      <c r="B10" s="29" t="s">
        <v>66</v>
      </c>
      <c r="C10" s="30">
        <v>0</v>
      </c>
      <c r="D10" s="30">
        <v>0</v>
      </c>
      <c r="E10" s="30">
        <v>0</v>
      </c>
      <c r="F10" s="30">
        <v>2.86</v>
      </c>
      <c r="G10" s="30">
        <v>2.86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5.75" customHeight="1">
      <c r="A11" s="29" t="s">
        <v>67</v>
      </c>
      <c r="B11" s="29" t="s">
        <v>15</v>
      </c>
      <c r="C11" s="30">
        <v>0</v>
      </c>
      <c r="D11" s="30">
        <v>0</v>
      </c>
      <c r="E11" s="30">
        <v>0</v>
      </c>
      <c r="F11" s="30">
        <v>17.92</v>
      </c>
      <c r="G11" s="30">
        <v>17.92</v>
      </c>
      <c r="H11" s="30">
        <v>0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18.75" customHeight="1">
      <c r="A12" s="29" t="s">
        <v>96</v>
      </c>
      <c r="B12" s="29" t="s">
        <v>69</v>
      </c>
      <c r="C12" s="30">
        <v>0</v>
      </c>
      <c r="D12" s="30">
        <v>0</v>
      </c>
      <c r="E12" s="30">
        <v>0</v>
      </c>
      <c r="F12" s="30">
        <v>17.92</v>
      </c>
      <c r="G12" s="30">
        <v>17.92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18.75" customHeight="1">
      <c r="A13" s="29" t="s">
        <v>97</v>
      </c>
      <c r="B13" s="29" t="s">
        <v>71</v>
      </c>
      <c r="C13" s="30">
        <v>0</v>
      </c>
      <c r="D13" s="30">
        <v>0</v>
      </c>
      <c r="E13" s="30">
        <v>0</v>
      </c>
      <c r="F13" s="30">
        <v>17.92</v>
      </c>
      <c r="G13" s="30">
        <v>17.92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15.75" customHeight="1">
      <c r="A14" s="29" t="s">
        <v>80</v>
      </c>
      <c r="B14" s="29" t="s">
        <v>23</v>
      </c>
      <c r="C14" s="30">
        <v>0</v>
      </c>
      <c r="D14" s="30">
        <v>0</v>
      </c>
      <c r="E14" s="30">
        <v>0</v>
      </c>
      <c r="F14" s="30">
        <v>2.42</v>
      </c>
      <c r="G14" s="30">
        <v>2.42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15.75" customHeight="1">
      <c r="A15" s="29" t="s">
        <v>96</v>
      </c>
      <c r="B15" s="29" t="s">
        <v>82</v>
      </c>
      <c r="C15" s="30">
        <v>0</v>
      </c>
      <c r="D15" s="30">
        <v>0</v>
      </c>
      <c r="E15" s="30">
        <v>0</v>
      </c>
      <c r="F15" s="30">
        <v>2.42</v>
      </c>
      <c r="G15" s="30">
        <v>2.42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97</v>
      </c>
      <c r="B16" s="29" t="s">
        <v>84</v>
      </c>
      <c r="C16" s="30">
        <v>0</v>
      </c>
      <c r="D16" s="30">
        <v>0</v>
      </c>
      <c r="E16" s="30">
        <v>0</v>
      </c>
      <c r="F16" s="30">
        <v>1.71</v>
      </c>
      <c r="G16" s="30">
        <v>1.71</v>
      </c>
      <c r="H16" s="30">
        <v>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5.75" customHeight="1">
      <c r="A17" s="29" t="s">
        <v>98</v>
      </c>
      <c r="B17" s="29" t="s">
        <v>86</v>
      </c>
      <c r="C17" s="30">
        <v>0</v>
      </c>
      <c r="D17" s="30">
        <v>0</v>
      </c>
      <c r="E17" s="30">
        <v>0</v>
      </c>
      <c r="F17" s="30">
        <v>0.71</v>
      </c>
      <c r="G17" s="30">
        <v>0.71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99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92</v>
      </c>
      <c r="D4" s="22" t="s">
        <v>100</v>
      </c>
    </row>
    <row r="5" spans="1:4" ht="19.5" customHeight="1">
      <c r="A5" s="23" t="s">
        <v>60</v>
      </c>
      <c r="B5" s="40" t="s">
        <v>101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23.2</v>
      </c>
      <c r="D7" s="43"/>
      <c r="E7" s="38"/>
      <c r="F7" s="38"/>
    </row>
    <row r="8" spans="1:4" ht="15.75" customHeight="1">
      <c r="A8" s="29" t="s">
        <v>102</v>
      </c>
      <c r="B8" s="41" t="s">
        <v>103</v>
      </c>
      <c r="C8" s="42">
        <v>22.79</v>
      </c>
      <c r="D8" s="43"/>
    </row>
    <row r="9" spans="1:5" ht="15.75" customHeight="1">
      <c r="A9" s="29" t="s">
        <v>104</v>
      </c>
      <c r="B9" s="41" t="s">
        <v>105</v>
      </c>
      <c r="C9" s="42">
        <v>9.08</v>
      </c>
      <c r="D9" s="43"/>
      <c r="E9" s="3"/>
    </row>
    <row r="10" spans="1:4" ht="15.75" customHeight="1">
      <c r="A10" s="29" t="s">
        <v>106</v>
      </c>
      <c r="B10" s="41" t="s">
        <v>107</v>
      </c>
      <c r="C10" s="42">
        <v>2.62</v>
      </c>
      <c r="D10" s="43"/>
    </row>
    <row r="11" spans="1:5" ht="15.75" customHeight="1">
      <c r="A11" s="29" t="s">
        <v>108</v>
      </c>
      <c r="B11" s="41" t="s">
        <v>109</v>
      </c>
      <c r="C11" s="42">
        <v>1.43</v>
      </c>
      <c r="D11" s="43"/>
      <c r="E11" s="3"/>
    </row>
    <row r="12" spans="1:4" ht="15.75" customHeight="1">
      <c r="A12" s="29" t="s">
        <v>108</v>
      </c>
      <c r="B12" s="41" t="s">
        <v>109</v>
      </c>
      <c r="C12" s="42">
        <v>0.02</v>
      </c>
      <c r="D12" s="43" t="s">
        <v>110</v>
      </c>
    </row>
    <row r="13" spans="1:4" ht="15.75" customHeight="1">
      <c r="A13" s="29" t="s">
        <v>111</v>
      </c>
      <c r="B13" s="41" t="s">
        <v>112</v>
      </c>
      <c r="C13" s="42">
        <v>5.07</v>
      </c>
      <c r="D13" s="43"/>
    </row>
    <row r="14" spans="1:4" ht="15.75" customHeight="1">
      <c r="A14" s="29" t="s">
        <v>113</v>
      </c>
      <c r="B14" s="41" t="s">
        <v>114</v>
      </c>
      <c r="C14" s="42">
        <v>2.86</v>
      </c>
      <c r="D14" s="43"/>
    </row>
    <row r="15" spans="1:4" ht="15.75" customHeight="1">
      <c r="A15" s="29" t="s">
        <v>115</v>
      </c>
      <c r="B15" s="41" t="s">
        <v>116</v>
      </c>
      <c r="C15" s="42">
        <v>1.71</v>
      </c>
      <c r="D15" s="43"/>
    </row>
    <row r="16" spans="1:4" ht="15.75" customHeight="1">
      <c r="A16" s="29" t="s">
        <v>117</v>
      </c>
      <c r="B16" s="41" t="s">
        <v>118</v>
      </c>
      <c r="C16" s="42">
        <v>0.41</v>
      </c>
      <c r="D16" s="43"/>
    </row>
    <row r="17" spans="1:4" ht="15.75" customHeight="1">
      <c r="A17" s="29" t="s">
        <v>119</v>
      </c>
      <c r="B17" s="41" t="s">
        <v>120</v>
      </c>
      <c r="C17" s="42">
        <v>0.29</v>
      </c>
      <c r="D17" s="43"/>
    </row>
    <row r="18" spans="1:4" ht="15.75" customHeight="1">
      <c r="A18" s="29" t="s">
        <v>121</v>
      </c>
      <c r="B18" s="41" t="s">
        <v>122</v>
      </c>
      <c r="C18" s="42">
        <v>0.12</v>
      </c>
      <c r="D18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123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91</v>
      </c>
      <c r="D4" s="19"/>
      <c r="E4" s="19"/>
      <c r="F4" s="20" t="s">
        <v>92</v>
      </c>
      <c r="G4" s="21"/>
      <c r="H4" s="22"/>
      <c r="I4" s="22" t="s">
        <v>93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88</v>
      </c>
      <c r="E5" s="25" t="s">
        <v>89</v>
      </c>
      <c r="F5" s="25" t="s">
        <v>3</v>
      </c>
      <c r="G5" s="26" t="s">
        <v>88</v>
      </c>
      <c r="H5" s="25" t="s">
        <v>89</v>
      </c>
      <c r="I5" s="25" t="s">
        <v>3</v>
      </c>
      <c r="J5" s="26" t="s">
        <v>88</v>
      </c>
      <c r="K5" s="33" t="s">
        <v>89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870</v>
      </c>
      <c r="D7" s="30">
        <v>0</v>
      </c>
      <c r="E7" s="30">
        <v>870</v>
      </c>
      <c r="F7" s="30">
        <v>920</v>
      </c>
      <c r="G7" s="30">
        <v>0</v>
      </c>
      <c r="H7" s="30">
        <v>920</v>
      </c>
      <c r="I7" s="35">
        <f aca="true" t="shared" si="0" ref="I7:I12">IF(C7&gt;0,(F7-C7)/C7,0)</f>
        <v>0.05747126436781609</v>
      </c>
      <c r="J7" s="36">
        <f aca="true" t="shared" si="1" ref="J7:J12">IF(D7&gt;0,(G7-D7)/D7,0)</f>
        <v>0</v>
      </c>
      <c r="K7" s="37">
        <f aca="true" t="shared" si="2" ref="K7:K12">IF(E7&gt;0,(H7-E7)/E7,0)</f>
        <v>0.05747126436781609</v>
      </c>
      <c r="L7" s="38"/>
      <c r="M7" s="38"/>
    </row>
    <row r="8" spans="1:11" ht="15.75" customHeight="1">
      <c r="A8" s="29" t="s">
        <v>67</v>
      </c>
      <c r="B8" s="29" t="s">
        <v>15</v>
      </c>
      <c r="C8" s="30">
        <v>870</v>
      </c>
      <c r="D8" s="30">
        <v>0</v>
      </c>
      <c r="E8" s="30">
        <v>870</v>
      </c>
      <c r="F8" s="30">
        <v>920</v>
      </c>
      <c r="G8" s="30">
        <v>0</v>
      </c>
      <c r="H8" s="30">
        <v>920</v>
      </c>
      <c r="I8" s="35">
        <f t="shared" si="0"/>
        <v>0.05747126436781609</v>
      </c>
      <c r="J8" s="36">
        <f t="shared" si="1"/>
        <v>0</v>
      </c>
      <c r="K8" s="37">
        <f t="shared" si="2"/>
        <v>0.05747126436781609</v>
      </c>
    </row>
    <row r="9" spans="1:11" ht="36.75" customHeight="1">
      <c r="A9" s="29" t="s">
        <v>124</v>
      </c>
      <c r="B9" s="29" t="s">
        <v>73</v>
      </c>
      <c r="C9" s="30">
        <v>270</v>
      </c>
      <c r="D9" s="30">
        <v>0</v>
      </c>
      <c r="E9" s="30">
        <v>270</v>
      </c>
      <c r="F9" s="30">
        <v>320</v>
      </c>
      <c r="G9" s="30">
        <v>0</v>
      </c>
      <c r="H9" s="30">
        <v>320</v>
      </c>
      <c r="I9" s="35">
        <f t="shared" si="0"/>
        <v>0.18518518518518517</v>
      </c>
      <c r="J9" s="36">
        <f t="shared" si="1"/>
        <v>0</v>
      </c>
      <c r="K9" s="37">
        <f t="shared" si="2"/>
        <v>0.18518518518518517</v>
      </c>
    </row>
    <row r="10" spans="1:11" ht="27.75" customHeight="1">
      <c r="A10" s="29" t="s">
        <v>125</v>
      </c>
      <c r="B10" s="29" t="s">
        <v>75</v>
      </c>
      <c r="C10" s="30">
        <v>270</v>
      </c>
      <c r="D10" s="30">
        <v>0</v>
      </c>
      <c r="E10" s="30">
        <v>270</v>
      </c>
      <c r="F10" s="30">
        <v>320</v>
      </c>
      <c r="G10" s="30">
        <v>0</v>
      </c>
      <c r="H10" s="30">
        <v>320</v>
      </c>
      <c r="I10" s="35">
        <f t="shared" si="0"/>
        <v>0.18518518518518517</v>
      </c>
      <c r="J10" s="36">
        <f t="shared" si="1"/>
        <v>0</v>
      </c>
      <c r="K10" s="37">
        <f t="shared" si="2"/>
        <v>0.18518518518518517</v>
      </c>
    </row>
    <row r="11" spans="1:11" ht="36.75" customHeight="1">
      <c r="A11" s="29" t="s">
        <v>126</v>
      </c>
      <c r="B11" s="29" t="s">
        <v>77</v>
      </c>
      <c r="C11" s="30">
        <v>600</v>
      </c>
      <c r="D11" s="30">
        <v>0</v>
      </c>
      <c r="E11" s="30">
        <v>600</v>
      </c>
      <c r="F11" s="30">
        <v>600</v>
      </c>
      <c r="G11" s="30">
        <v>0</v>
      </c>
      <c r="H11" s="30">
        <v>600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27.75" customHeight="1">
      <c r="A12" s="29" t="s">
        <v>125</v>
      </c>
      <c r="B12" s="29" t="s">
        <v>79</v>
      </c>
      <c r="C12" s="30">
        <v>600</v>
      </c>
      <c r="D12" s="30">
        <v>0</v>
      </c>
      <c r="E12" s="30">
        <v>600</v>
      </c>
      <c r="F12" s="30">
        <v>600</v>
      </c>
      <c r="G12" s="30">
        <v>0</v>
      </c>
      <c r="H12" s="30">
        <v>600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127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128</v>
      </c>
      <c r="B4" s="8" t="s">
        <v>50</v>
      </c>
      <c r="C4" s="8" t="s">
        <v>100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129</v>
      </c>
      <c r="B5" s="10"/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130</v>
      </c>
      <c r="B6" s="13"/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131</v>
      </c>
      <c r="B7" s="14"/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132</v>
      </c>
      <c r="B8" s="15"/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133</v>
      </c>
      <c r="B9" s="10"/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134</v>
      </c>
      <c r="B10" s="13"/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njlkjh</cp:lastModifiedBy>
  <dcterms:created xsi:type="dcterms:W3CDTF">2018-04-09T06:28:40Z</dcterms:created>
  <dcterms:modified xsi:type="dcterms:W3CDTF">2018-04-09T06:30:02Z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