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40" windowHeight="11535" activeTab="0"/>
  </bookViews>
  <sheets>
    <sheet name="IB" sheetId="1" r:id="rId1"/>
    <sheet name="ML" sheetId="2" r:id="rId2"/>
    <sheet name="B01" sheetId="3" r:id="rId3"/>
    <sheet name="B02" sheetId="4" r:id="rId4"/>
    <sheet name="B03" sheetId="5" r:id="rId5"/>
  </sheets>
  <definedNames/>
  <calcPr fullCalcOnLoad="1" fullPrecision="0" iterate="1" iterateCount="100" iterateDelta="0.001"/>
</workbook>
</file>

<file path=xl/sharedStrings.xml><?xml version="1.0" encoding="utf-8"?>
<sst xmlns="http://schemas.openxmlformats.org/spreadsheetml/2006/main" count="673" uniqueCount="251">
  <si>
    <t>30401</t>
  </si>
  <si>
    <t xml:space="preserve">  会议费</t>
  </si>
  <si>
    <t xml:space="preserve">  机关事业单位基本养老保险缴费</t>
  </si>
  <si>
    <t>304</t>
  </si>
  <si>
    <t>其他支出</t>
  </si>
  <si>
    <t>对个人和家庭的补助</t>
  </si>
  <si>
    <t>30240</t>
  </si>
  <si>
    <t>30207</t>
  </si>
  <si>
    <t>30203</t>
  </si>
  <si>
    <t xml:space="preserve">  同级政府间转移性支出</t>
  </si>
  <si>
    <t>30104</t>
  </si>
  <si>
    <t>其中：基本支出</t>
  </si>
  <si>
    <t>晋中市财政局</t>
  </si>
  <si>
    <t>高越峰</t>
  </si>
  <si>
    <t xml:space="preserve">  电费</t>
  </si>
  <si>
    <t xml:space="preserve">  其他资本性支出</t>
  </si>
  <si>
    <t xml:space="preserve">  奖励金</t>
  </si>
  <si>
    <t>基本建设支出</t>
  </si>
  <si>
    <t>399</t>
  </si>
  <si>
    <t>王勇</t>
  </si>
  <si>
    <t>30218</t>
  </si>
  <si>
    <t>30214</t>
  </si>
  <si>
    <t xml:space="preserve">  抚恤金</t>
  </si>
  <si>
    <t>目 录</t>
  </si>
  <si>
    <t xml:space="preserve">单位名称  </t>
  </si>
  <si>
    <t>31008</t>
  </si>
  <si>
    <t xml:space="preserve">  专用燃料费</t>
  </si>
  <si>
    <t>30310</t>
  </si>
  <si>
    <t>其他资本性支出</t>
  </si>
  <si>
    <t xml:space="preserve">  信息网络及软件购置更新</t>
  </si>
  <si>
    <t>30229</t>
  </si>
  <si>
    <t>30225</t>
  </si>
  <si>
    <t>财政权责发生制列支数</t>
  </si>
  <si>
    <t xml:space="preserve">  预留</t>
  </si>
  <si>
    <t xml:space="preserve">  被装购置费</t>
  </si>
  <si>
    <t>无</t>
  </si>
  <si>
    <t>30905</t>
  </si>
  <si>
    <t>30901</t>
  </si>
  <si>
    <t>31099</t>
  </si>
  <si>
    <t xml:space="preserve">  生活补助</t>
  </si>
  <si>
    <t>31013</t>
  </si>
  <si>
    <t>39907</t>
  </si>
  <si>
    <t>30303</t>
  </si>
  <si>
    <t xml:space="preserve">  其他支出</t>
  </si>
  <si>
    <t>39903</t>
  </si>
  <si>
    <t xml:space="preserve">  其他对个人和家庭的补助支出</t>
  </si>
  <si>
    <t>30307</t>
  </si>
  <si>
    <t xml:space="preserve">  培训费</t>
  </si>
  <si>
    <t>合计</t>
  </si>
  <si>
    <t xml:space="preserve">  其他交通工具购置</t>
  </si>
  <si>
    <t xml:space="preserve">  手续费</t>
  </si>
  <si>
    <t>债务利息支出</t>
  </si>
  <si>
    <t xml:space="preserve">  产权参股</t>
  </si>
  <si>
    <t>一般公共预算基本支出</t>
  </si>
  <si>
    <t>30501</t>
  </si>
  <si>
    <t xml:space="preserve">  赠与</t>
  </si>
  <si>
    <t>对企事业单位的补贴</t>
  </si>
  <si>
    <t>30402</t>
  </si>
  <si>
    <t xml:space="preserve">  绩效工资</t>
  </si>
  <si>
    <t>30701</t>
  </si>
  <si>
    <t>303</t>
  </si>
  <si>
    <t xml:space="preserve">  委托业务费</t>
  </si>
  <si>
    <t>307</t>
  </si>
  <si>
    <t xml:space="preserve">  购房补贴</t>
  </si>
  <si>
    <t xml:space="preserve">  退休费</t>
  </si>
  <si>
    <t>科目名称</t>
  </si>
  <si>
    <t>030600</t>
  </si>
  <si>
    <t xml:space="preserve">  物资储备</t>
  </si>
  <si>
    <t>30208</t>
  </si>
  <si>
    <t>30204</t>
  </si>
  <si>
    <t xml:space="preserve">计划单列市属性  </t>
  </si>
  <si>
    <t xml:space="preserve">  安置补助</t>
  </si>
  <si>
    <t xml:space="preserve">  国外债务付息</t>
  </si>
  <si>
    <t xml:space="preserve">  职业年金缴费</t>
  </si>
  <si>
    <t>30107</t>
  </si>
  <si>
    <t>30103</t>
  </si>
  <si>
    <t>调整预算数</t>
  </si>
  <si>
    <t xml:space="preserve">  伙食补助费</t>
  </si>
  <si>
    <t xml:space="preserve">  公务用车运行维护费</t>
  </si>
  <si>
    <t xml:space="preserve">  贷款转贷</t>
  </si>
  <si>
    <t xml:space="preserve">  预备费</t>
  </si>
  <si>
    <t xml:space="preserve">  采暖补贴</t>
  </si>
  <si>
    <t xml:space="preserve">  劳务费</t>
  </si>
  <si>
    <t>310</t>
  </si>
  <si>
    <t>表名</t>
  </si>
  <si>
    <t>30213</t>
  </si>
  <si>
    <t>140700</t>
  </si>
  <si>
    <t>30299</t>
  </si>
  <si>
    <t>30217</t>
  </si>
  <si>
    <t xml:space="preserve">  水费</t>
  </si>
  <si>
    <t>决算数(试编)</t>
  </si>
  <si>
    <t xml:space="preserve">  基础设施建设</t>
  </si>
  <si>
    <t>一般公共预算（基本）支出经济分类预算录入表</t>
  </si>
  <si>
    <t xml:space="preserve">  医疗费</t>
  </si>
  <si>
    <t xml:space="preserve">经办人  </t>
  </si>
  <si>
    <t>31003</t>
  </si>
  <si>
    <t>31007</t>
  </si>
  <si>
    <t xml:space="preserve">  物业管理费</t>
  </si>
  <si>
    <t>30399</t>
  </si>
  <si>
    <t xml:space="preserve">  提租补贴</t>
  </si>
  <si>
    <t xml:space="preserve">  其他工资福利支出</t>
  </si>
  <si>
    <t>39999</t>
  </si>
  <si>
    <t>30313</t>
  </si>
  <si>
    <t>30226</t>
  </si>
  <si>
    <t xml:space="preserve">  办公费</t>
  </si>
  <si>
    <t xml:space="preserve">单位级次  </t>
  </si>
  <si>
    <t>30906</t>
  </si>
  <si>
    <t>30902</t>
  </si>
  <si>
    <t xml:space="preserve">  其他商品和服务支出</t>
  </si>
  <si>
    <t>预算数</t>
  </si>
  <si>
    <t xml:space="preserve">  不同级政府间转移性支出</t>
  </si>
  <si>
    <t>（平方公里）</t>
  </si>
  <si>
    <t>31010</t>
  </si>
  <si>
    <t xml:space="preserve">  津贴补贴</t>
  </si>
  <si>
    <t xml:space="preserve">行政区划编码  </t>
  </si>
  <si>
    <t xml:space="preserve">  国内债务付息</t>
  </si>
  <si>
    <t>2016年度晋中市一般公共预算（基本）支出经济分类预算录入表</t>
  </si>
  <si>
    <t>30308</t>
  </si>
  <si>
    <t>30304</t>
  </si>
  <si>
    <t>01表</t>
  </si>
  <si>
    <t xml:space="preserve">  拆迁补偿</t>
  </si>
  <si>
    <t>30231</t>
  </si>
  <si>
    <t>30239</t>
  </si>
  <si>
    <t>支出功能分类
决算数</t>
  </si>
  <si>
    <t>30919</t>
  </si>
  <si>
    <t>30502</t>
  </si>
  <si>
    <t>0354-3026374</t>
  </si>
  <si>
    <t xml:space="preserve">  生产补贴</t>
  </si>
  <si>
    <t>单位：万元</t>
  </si>
  <si>
    <t>31020</t>
  </si>
  <si>
    <t xml:space="preserve">  其他对企事业单位的补贴</t>
  </si>
  <si>
    <t>30403</t>
  </si>
  <si>
    <t xml:space="preserve">  福利费</t>
  </si>
  <si>
    <t>2016年度支出经济分类决算录入表（试编）基础信息表</t>
  </si>
  <si>
    <t>302</t>
  </si>
  <si>
    <t>工资福利支出</t>
  </si>
  <si>
    <t>02表</t>
  </si>
  <si>
    <t>山西省晋中市榆次区锦纶东街10号</t>
  </si>
  <si>
    <t>30201</t>
  </si>
  <si>
    <t>30209</t>
  </si>
  <si>
    <t>30205</t>
  </si>
  <si>
    <t>一般公共预算基本支出经济分类决算录入表（试编）</t>
  </si>
  <si>
    <t xml:space="preserve">省直管县  </t>
  </si>
  <si>
    <t xml:space="preserve">单位邮编  </t>
  </si>
  <si>
    <t>30102</t>
  </si>
  <si>
    <t>30106</t>
  </si>
  <si>
    <t xml:space="preserve">  其他社会保障缴费</t>
  </si>
  <si>
    <t xml:space="preserve">  土地补偿</t>
  </si>
  <si>
    <t xml:space="preserve">  物业服务补贴</t>
  </si>
  <si>
    <t>晋中市</t>
  </si>
  <si>
    <t xml:space="preserve">地区属性  </t>
  </si>
  <si>
    <t xml:space="preserve">  救济费</t>
  </si>
  <si>
    <t xml:space="preserve">  公务用车购置</t>
  </si>
  <si>
    <t xml:space="preserve">  工会经费</t>
  </si>
  <si>
    <t>30216</t>
  </si>
  <si>
    <t>30212</t>
  </si>
  <si>
    <t>地市级</t>
  </si>
  <si>
    <t>2016年度晋中市一般公共预算基本支出经济分类决算录入表（试编）</t>
  </si>
  <si>
    <t>31006</t>
  </si>
  <si>
    <t>31002</t>
  </si>
  <si>
    <t xml:space="preserve">区域面积  </t>
  </si>
  <si>
    <t xml:space="preserve">  专用材料费</t>
  </si>
  <si>
    <t>30312</t>
  </si>
  <si>
    <t>商品和服务支出</t>
  </si>
  <si>
    <t xml:space="preserve">  取暖费</t>
  </si>
  <si>
    <t>30227</t>
  </si>
  <si>
    <t xml:space="preserve">所在地区类型  </t>
  </si>
  <si>
    <t>部门拨款列支数</t>
  </si>
  <si>
    <t>30903</t>
  </si>
  <si>
    <t xml:space="preserve">  公务接待费</t>
  </si>
  <si>
    <t>30907</t>
  </si>
  <si>
    <t>31011</t>
  </si>
  <si>
    <t>31019</t>
  </si>
  <si>
    <t xml:space="preserve">国家扶贫重点县  </t>
  </si>
  <si>
    <t xml:space="preserve">  退职(役)费</t>
  </si>
  <si>
    <t>39901</t>
  </si>
  <si>
    <t xml:space="preserve">  专用设备购置</t>
  </si>
  <si>
    <t xml:space="preserve">  办公设备购置</t>
  </si>
  <si>
    <t>30309</t>
  </si>
  <si>
    <t>30305</t>
  </si>
  <si>
    <t xml:space="preserve">  离休费</t>
  </si>
  <si>
    <t>30301</t>
  </si>
  <si>
    <t xml:space="preserve">  因公出国(境)费用 </t>
  </si>
  <si>
    <t xml:space="preserve">  助学金</t>
  </si>
  <si>
    <t>乔金国</t>
  </si>
  <si>
    <t>一般公共预算支出</t>
  </si>
  <si>
    <t>否</t>
  </si>
  <si>
    <t xml:space="preserve">自治州属性  </t>
  </si>
  <si>
    <t>309</t>
  </si>
  <si>
    <t>30707</t>
  </si>
  <si>
    <t>305</t>
  </si>
  <si>
    <t>301</t>
  </si>
  <si>
    <t xml:space="preserve">  住房公积金</t>
  </si>
  <si>
    <t xml:space="preserve">  税金及附加费用</t>
  </si>
  <si>
    <t xml:space="preserve">省直属县  </t>
  </si>
  <si>
    <t>30202</t>
  </si>
  <si>
    <t>30206</t>
  </si>
  <si>
    <t>科目
编码</t>
  </si>
  <si>
    <t>30101</t>
  </si>
  <si>
    <t>30499</t>
  </si>
  <si>
    <t>一般公共预算支出经济分类决算录入表（试编）</t>
  </si>
  <si>
    <t xml:space="preserve">  基本工资</t>
  </si>
  <si>
    <t>16514</t>
  </si>
  <si>
    <t>非部门拨
款列支数</t>
  </si>
  <si>
    <t xml:space="preserve">  事业单位补贴</t>
  </si>
  <si>
    <t xml:space="preserve">处（科、股）负责人  </t>
  </si>
  <si>
    <t>03表</t>
  </si>
  <si>
    <t>表号</t>
  </si>
  <si>
    <t>30215</t>
  </si>
  <si>
    <t>30211</t>
  </si>
  <si>
    <t>页码</t>
  </si>
  <si>
    <t xml:space="preserve">  大型修缮</t>
  </si>
  <si>
    <t>31009</t>
  </si>
  <si>
    <t>31005</t>
  </si>
  <si>
    <t>31001</t>
  </si>
  <si>
    <t xml:space="preserve">  邮电费</t>
  </si>
  <si>
    <t xml:space="preserve">  房屋建筑物购建</t>
  </si>
  <si>
    <t>30311</t>
  </si>
  <si>
    <t xml:space="preserve">  财政贴息</t>
  </si>
  <si>
    <t>省</t>
  </si>
  <si>
    <t>转移性支出</t>
  </si>
  <si>
    <t>30228</t>
  </si>
  <si>
    <t>30224</t>
  </si>
  <si>
    <t>中部</t>
  </si>
  <si>
    <t xml:space="preserve">  补充全国社会保障基金</t>
  </si>
  <si>
    <t>30908</t>
  </si>
  <si>
    <t>31012</t>
  </si>
  <si>
    <t xml:space="preserve">  地上附着物和青苗补偿</t>
  </si>
  <si>
    <t xml:space="preserve">  印刷费</t>
  </si>
  <si>
    <t xml:space="preserve">  其他基本建设支出</t>
  </si>
  <si>
    <t>部门决算
财政拨款
收入数</t>
  </si>
  <si>
    <t xml:space="preserve">  维修(护)费</t>
  </si>
  <si>
    <t xml:space="preserve">联系电话  </t>
  </si>
  <si>
    <t xml:space="preserve">单位负责人  </t>
  </si>
  <si>
    <t>39902</t>
  </si>
  <si>
    <t>30306</t>
  </si>
  <si>
    <t>39906</t>
  </si>
  <si>
    <t>30302</t>
  </si>
  <si>
    <t xml:space="preserve">自治县  </t>
  </si>
  <si>
    <t xml:space="preserve">  差旅费</t>
  </si>
  <si>
    <t xml:space="preserve">单位地址  </t>
  </si>
  <si>
    <t xml:space="preserve">  租赁费</t>
  </si>
  <si>
    <t xml:space="preserve">区县类型  </t>
  </si>
  <si>
    <t xml:space="preserve">  其他交通费用</t>
  </si>
  <si>
    <t xml:space="preserve">  咨询费</t>
  </si>
  <si>
    <t>支出合计</t>
  </si>
  <si>
    <t>30999</t>
  </si>
  <si>
    <t xml:space="preserve">  企业政策性补贴</t>
  </si>
  <si>
    <t>30913</t>
  </si>
  <si>
    <t>2016年度晋中市一般公共预算支出经济分类决算录入表（试编）</t>
  </si>
  <si>
    <t xml:space="preserve">  奖金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</si>
</sst>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</numFmts>
  <fonts count="9">
    <font>
      <sz val="12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20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9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0" fillId="2" borderId="0" xfId="0" applyNumberFormat="1" applyFont="1" applyFill="1" applyAlignment="1" applyProtection="1">
      <alignment vertical="center"/>
      <protection/>
    </xf>
    <xf numFmtId="0" fontId="0" fillId="2" borderId="0" xfId="0" applyNumberFormat="1" applyFont="1" applyFill="1" applyAlignment="1" applyProtection="1">
      <alignment horizontal="right" vertical="center"/>
      <protection/>
    </xf>
    <xf numFmtId="1" fontId="6" fillId="3" borderId="1" xfId="0" applyNumberFormat="1" applyFont="1" applyFill="1" applyBorder="1" applyAlignment="1" applyProtection="1">
      <alignment horizontal="left" vertical="center"/>
      <protection/>
    </xf>
    <xf numFmtId="0" fontId="6" fillId="3" borderId="0" xfId="0" applyNumberFormat="1" applyFont="1" applyFill="1" applyAlignment="1" applyProtection="1">
      <alignment horizontal="left" vertical="center"/>
      <protection/>
    </xf>
    <xf numFmtId="0" fontId="6" fillId="3" borderId="2" xfId="0" applyNumberFormat="1" applyFont="1" applyFill="1" applyBorder="1" applyAlignment="1" applyProtection="1">
      <alignment horizontal="left" vertical="center"/>
      <protection/>
    </xf>
    <xf numFmtId="0" fontId="6" fillId="3" borderId="3" xfId="0" applyNumberFormat="1" applyFont="1" applyFill="1" applyBorder="1" applyAlignment="1" applyProtection="1">
      <alignment horizontal="left" vertical="center"/>
      <protection/>
    </xf>
    <xf numFmtId="1" fontId="6" fillId="3" borderId="3" xfId="0" applyNumberFormat="1" applyFont="1" applyFill="1" applyBorder="1" applyAlignment="1" applyProtection="1">
      <alignment horizontal="left" vertical="center"/>
      <protection/>
    </xf>
    <xf numFmtId="0" fontId="6" fillId="3" borderId="1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2" borderId="0" xfId="0" applyFill="1" applyAlignment="1">
      <alignment/>
    </xf>
    <xf numFmtId="3" fontId="5" fillId="2" borderId="0" xfId="0" applyNumberFormat="1" applyFont="1" applyFill="1" applyAlignment="1" applyProtection="1">
      <alignment horizontal="center" vertical="center"/>
      <protection/>
    </xf>
    <xf numFmtId="3" fontId="6" fillId="2" borderId="0" xfId="0" applyNumberFormat="1" applyFont="1" applyFill="1" applyAlignment="1" applyProtection="1">
      <alignment vertical="center"/>
      <protection/>
    </xf>
    <xf numFmtId="3" fontId="6" fillId="2" borderId="0" xfId="0" applyNumberFormat="1" applyFont="1" applyFill="1" applyAlignment="1" applyProtection="1">
      <alignment horizontal="center" vertical="center"/>
      <protection/>
    </xf>
    <xf numFmtId="3" fontId="6" fillId="0" borderId="0" xfId="0" applyNumberFormat="1" applyFont="1" applyFill="1" applyAlignment="1" applyProtection="1">
      <alignment vertical="center"/>
      <protection/>
    </xf>
    <xf numFmtId="3" fontId="7" fillId="4" borderId="4" xfId="0" applyNumberFormat="1" applyFont="1" applyFill="1" applyBorder="1" applyAlignment="1" applyProtection="1">
      <alignment horizontal="center" vertical="center"/>
      <protection/>
    </xf>
    <xf numFmtId="3" fontId="6" fillId="0" borderId="0" xfId="0" applyNumberFormat="1" applyFont="1" applyFill="1" applyAlignment="1" applyProtection="1">
      <alignment horizontal="center" vertical="center"/>
      <protection/>
    </xf>
    <xf numFmtId="3" fontId="7" fillId="2" borderId="0" xfId="0" applyNumberFormat="1" applyFont="1" applyFill="1" applyAlignment="1" applyProtection="1">
      <alignment horizontal="center" vertical="center"/>
      <protection/>
    </xf>
    <xf numFmtId="3" fontId="7" fillId="2" borderId="0" xfId="0" applyNumberFormat="1" applyFont="1" applyFill="1" applyAlignment="1" applyProtection="1">
      <alignment vertical="center"/>
      <protection/>
    </xf>
    <xf numFmtId="3" fontId="6" fillId="3" borderId="0" xfId="0" applyNumberFormat="1" applyFont="1" applyFill="1" applyAlignment="1" applyProtection="1">
      <alignment vertical="center"/>
      <protection/>
    </xf>
    <xf numFmtId="3" fontId="0" fillId="0" borderId="0" xfId="0" applyNumberFormat="1" applyFont="1" applyAlignment="1" applyProtection="1">
      <alignment/>
      <protection/>
    </xf>
    <xf numFmtId="3" fontId="0" fillId="2" borderId="0" xfId="0" applyNumberFormat="1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 horizontal="right" vertical="center"/>
      <protection/>
    </xf>
    <xf numFmtId="0" fontId="7" fillId="4" borderId="4" xfId="0" applyNumberFormat="1" applyFont="1" applyFill="1" applyBorder="1" applyAlignment="1" applyProtection="1">
      <alignment horizontal="center" vertical="center"/>
      <protection/>
    </xf>
    <xf numFmtId="0" fontId="7" fillId="4" borderId="4" xfId="0" applyNumberFormat="1" applyFont="1" applyFill="1" applyBorder="1" applyAlignment="1" applyProtection="1">
      <alignment horizontal="left" vertical="center"/>
      <protection/>
    </xf>
    <xf numFmtId="3" fontId="7" fillId="3" borderId="4" xfId="0" applyNumberFormat="1" applyFont="1" applyFill="1" applyBorder="1" applyAlignment="1" applyProtection="1">
      <alignment horizontal="right" vertical="center"/>
      <protection/>
    </xf>
    <xf numFmtId="0" fontId="7" fillId="4" borderId="4" xfId="0" applyNumberFormat="1" applyFont="1" applyFill="1" applyBorder="1" applyAlignment="1" applyProtection="1">
      <alignment horizontal="center" vertical="center" wrapText="1"/>
      <protection/>
    </xf>
    <xf numFmtId="0" fontId="7" fillId="4" borderId="4" xfId="0" applyNumberFormat="1" applyFont="1" applyFill="1" applyBorder="1" applyAlignment="1" applyProtection="1">
      <alignment vertical="center"/>
      <protection/>
    </xf>
    <xf numFmtId="0" fontId="0" fillId="4" borderId="4" xfId="0" applyNumberFormat="1" applyFont="1" applyFill="1" applyBorder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wrapText="1"/>
      <protection/>
    </xf>
    <xf numFmtId="0" fontId="0" fillId="0" borderId="1" xfId="0" applyNumberFormat="1" applyFont="1" applyFill="1" applyBorder="1" applyAlignment="1" applyProtection="1">
      <alignment wrapText="1"/>
      <protection/>
    </xf>
    <xf numFmtId="3" fontId="7" fillId="5" borderId="4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0" fillId="4" borderId="4" xfId="0" applyNumberFormat="1" applyFont="1" applyFill="1" applyBorder="1" applyAlignment="1" applyProtection="1">
      <alignment vertical="center"/>
      <protection/>
    </xf>
    <xf numFmtId="0" fontId="0" fillId="4" borderId="4" xfId="0" applyNumberFormat="1" applyFont="1" applyFill="1" applyBorder="1" applyAlignment="1" applyProtection="1">
      <alignment wrapText="1"/>
      <protection/>
    </xf>
    <xf numFmtId="0" fontId="7" fillId="4" borderId="4" xfId="0" applyNumberFormat="1" applyFont="1" applyFill="1" applyBorder="1" applyAlignment="1" applyProtection="1">
      <alignment horizontal="center" vertical="center"/>
      <protection/>
    </xf>
    <xf numFmtId="3" fontId="7" fillId="4" borderId="4" xfId="0" applyNumberFormat="1" applyFont="1" applyFill="1" applyBorder="1" applyAlignment="1" applyProtection="1">
      <alignment horizontal="left" vertical="center"/>
      <protection/>
    </xf>
    <xf numFmtId="3" fontId="7" fillId="4" borderId="4" xfId="0" applyNumberFormat="1" applyFont="1" applyFill="1" applyBorder="1" applyAlignment="1" applyProtection="1">
      <alignment vertical="center"/>
      <protection/>
    </xf>
    <xf numFmtId="0" fontId="7" fillId="4" borderId="5" xfId="0" applyNumberFormat="1" applyFont="1" applyFill="1" applyBorder="1" applyAlignment="1" applyProtection="1">
      <alignment horizontal="center" vertical="center"/>
      <protection/>
    </xf>
    <xf numFmtId="0" fontId="7" fillId="4" borderId="5" xfId="0" applyNumberFormat="1" applyFont="1" applyFill="1" applyBorder="1" applyAlignment="1" applyProtection="1">
      <alignment horizontal="center" vertical="center"/>
      <protection/>
    </xf>
    <xf numFmtId="0" fontId="7" fillId="4" borderId="5" xfId="0" applyNumberFormat="1" applyFont="1" applyFill="1" applyBorder="1" applyAlignment="1" applyProtection="1">
      <alignment horizontal="center" vertical="center" wrapText="1"/>
      <protection/>
    </xf>
    <xf numFmtId="0" fontId="7" fillId="4" borderId="5" xfId="0" applyNumberFormat="1" applyFont="1" applyFill="1" applyBorder="1" applyAlignment="1" applyProtection="1">
      <alignment horizontal="center" vertical="center" wrapText="1"/>
      <protection/>
    </xf>
    <xf numFmtId="3" fontId="6" fillId="6" borderId="2" xfId="0" applyNumberFormat="1" applyFont="1" applyFill="1" applyBorder="1" applyAlignment="1" applyProtection="1">
      <alignment horizontal="left" vertical="center"/>
      <protection/>
    </xf>
    <xf numFmtId="3" fontId="7" fillId="6" borderId="4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showGridLines="0" showZeros="0" tabSelected="1" defaultGridColor="0" colorId="0" workbookViewId="0" topLeftCell="A1">
      <selection activeCell="A27" sqref="A27"/>
    </sheetView>
  </sheetViews>
  <sheetFormatPr defaultColWidth="12.125" defaultRowHeight="15" customHeight="1"/>
  <cols>
    <col min="1" max="1" width="12.00390625" style="13" customWidth="1"/>
    <col min="2" max="2" width="20.50390625" style="13" customWidth="1"/>
    <col min="3" max="3" width="54.875" style="13" customWidth="1"/>
    <col min="4" max="4" width="22.875" style="13" customWidth="1"/>
    <col min="5" max="256" width="12.125" style="0" customWidth="1"/>
  </cols>
  <sheetData>
    <row r="1" spans="1:4" s="13" customFormat="1" ht="51.75" customHeight="1">
      <c r="A1" s="2" t="s">
        <v>149</v>
      </c>
      <c r="B1" s="2"/>
      <c r="C1" s="2"/>
      <c r="D1" s="2"/>
    </row>
    <row r="2" spans="1:4" ht="31.5" customHeight="1">
      <c r="A2" s="2" t="s">
        <v>133</v>
      </c>
      <c r="B2" s="2"/>
      <c r="C2" s="2"/>
      <c r="D2" s="2"/>
    </row>
    <row r="3" spans="1:4" ht="15" customHeight="1">
      <c r="A3" s="3"/>
      <c r="B3" s="3"/>
      <c r="C3" s="3"/>
      <c r="D3" s="3"/>
    </row>
    <row r="4" spans="1:4" ht="15" customHeight="1">
      <c r="A4" s="3"/>
      <c r="B4" s="3"/>
      <c r="C4" s="3"/>
      <c r="D4" s="3"/>
    </row>
    <row r="5" spans="1:4" ht="15" customHeight="1">
      <c r="A5" s="3"/>
      <c r="B5" s="4" t="s">
        <v>24</v>
      </c>
      <c r="C5" s="5" t="s">
        <v>12</v>
      </c>
      <c r="D5" s="3"/>
    </row>
    <row r="6" spans="1:4" ht="15" customHeight="1">
      <c r="A6" s="3"/>
      <c r="B6" s="4" t="s">
        <v>233</v>
      </c>
      <c r="C6" s="6" t="s">
        <v>184</v>
      </c>
      <c r="D6" s="3"/>
    </row>
    <row r="7" spans="1:4" ht="15" customHeight="1">
      <c r="A7" s="3"/>
      <c r="B7" s="4" t="s">
        <v>205</v>
      </c>
      <c r="C7" s="7" t="s">
        <v>19</v>
      </c>
      <c r="D7" s="3"/>
    </row>
    <row r="8" spans="1:4" ht="15" customHeight="1">
      <c r="A8" s="3"/>
      <c r="B8" s="4" t="s">
        <v>94</v>
      </c>
      <c r="C8" s="6" t="s">
        <v>13</v>
      </c>
      <c r="D8" s="3"/>
    </row>
    <row r="9" spans="1:4" ht="15" customHeight="1">
      <c r="A9" s="3"/>
      <c r="B9" s="4" t="s">
        <v>232</v>
      </c>
      <c r="C9" s="8" t="s">
        <v>126</v>
      </c>
      <c r="D9" s="3"/>
    </row>
    <row r="10" spans="1:4" ht="15" customHeight="1">
      <c r="A10" s="3"/>
      <c r="B10" s="4" t="s">
        <v>240</v>
      </c>
      <c r="C10" s="7" t="s">
        <v>137</v>
      </c>
      <c r="D10" s="3"/>
    </row>
    <row r="11" spans="1:4" ht="15" customHeight="1">
      <c r="A11" s="3"/>
      <c r="B11" s="4" t="s">
        <v>143</v>
      </c>
      <c r="C11" s="6" t="s">
        <v>66</v>
      </c>
      <c r="D11" s="3"/>
    </row>
    <row r="12" spans="1:4" ht="15" customHeight="1">
      <c r="A12" s="3"/>
      <c r="B12" s="4" t="s">
        <v>105</v>
      </c>
      <c r="C12" s="9" t="s">
        <v>156</v>
      </c>
      <c r="D12" s="3"/>
    </row>
    <row r="13" spans="1:4" ht="15" customHeight="1">
      <c r="A13" s="3"/>
      <c r="B13" s="4" t="s">
        <v>166</v>
      </c>
      <c r="C13" s="7" t="s">
        <v>219</v>
      </c>
      <c r="D13" s="3"/>
    </row>
    <row r="14" spans="1:4" ht="15" customHeight="1">
      <c r="A14" s="3"/>
      <c r="B14" s="4" t="s">
        <v>150</v>
      </c>
      <c r="C14" s="10" t="s">
        <v>223</v>
      </c>
      <c r="D14" s="3"/>
    </row>
    <row r="15" spans="1:4" ht="15" customHeight="1">
      <c r="A15" s="3"/>
      <c r="B15" s="4" t="s">
        <v>70</v>
      </c>
      <c r="C15" s="10" t="s">
        <v>35</v>
      </c>
      <c r="D15" s="3"/>
    </row>
    <row r="16" spans="1:4" ht="15" customHeight="1">
      <c r="A16" s="3"/>
      <c r="B16" s="4" t="s">
        <v>187</v>
      </c>
      <c r="C16" s="10" t="s">
        <v>35</v>
      </c>
      <c r="D16" s="3"/>
    </row>
    <row r="17" spans="1:4" ht="15" customHeight="1">
      <c r="A17" s="3"/>
      <c r="B17" s="4" t="s">
        <v>242</v>
      </c>
      <c r="C17" s="6" t="s">
        <v>186</v>
      </c>
      <c r="D17" s="3"/>
    </row>
    <row r="18" spans="1:4" ht="15" customHeight="1">
      <c r="A18" s="3"/>
      <c r="B18" s="4" t="s">
        <v>173</v>
      </c>
      <c r="C18" s="7" t="s">
        <v>186</v>
      </c>
      <c r="D18" s="3"/>
    </row>
    <row r="19" spans="1:4" ht="15" customHeight="1">
      <c r="A19" s="3"/>
      <c r="B19" s="4" t="s">
        <v>238</v>
      </c>
      <c r="C19" s="6" t="s">
        <v>186</v>
      </c>
      <c r="D19" s="3"/>
    </row>
    <row r="20" spans="1:4" ht="15" customHeight="1">
      <c r="A20" s="11"/>
      <c r="B20" s="12" t="s">
        <v>142</v>
      </c>
      <c r="C20" s="8" t="s">
        <v>186</v>
      </c>
      <c r="D20" s="11"/>
    </row>
    <row r="21" spans="1:4" ht="15" customHeight="1">
      <c r="A21" s="3"/>
      <c r="B21" s="4" t="s">
        <v>194</v>
      </c>
      <c r="C21" s="8" t="s">
        <v>186</v>
      </c>
      <c r="D21" s="3"/>
    </row>
    <row r="22" spans="1:4" ht="15" customHeight="1">
      <c r="A22" s="11"/>
      <c r="B22" s="12" t="s">
        <v>160</v>
      </c>
      <c r="C22" s="45" t="s">
        <v>202</v>
      </c>
      <c r="D22" s="47" t="s">
        <v>111</v>
      </c>
    </row>
    <row r="23" spans="1:4" ht="15" customHeight="1">
      <c r="A23" s="3"/>
      <c r="B23" s="4" t="s">
        <v>114</v>
      </c>
      <c r="C23" s="10" t="s">
        <v>86</v>
      </c>
      <c r="D23" s="3"/>
    </row>
    <row r="24" spans="1:4" ht="15" customHeight="1">
      <c r="A24" s="3"/>
      <c r="B24" s="3"/>
      <c r="C24" s="3"/>
      <c r="D24" s="3"/>
    </row>
    <row r="25" spans="1:4" ht="15" customHeight="1">
      <c r="A25" s="3"/>
      <c r="B25" s="3"/>
      <c r="C25" s="3"/>
      <c r="D25" s="3"/>
    </row>
    <row r="26" spans="1:4" ht="17.25" customHeight="1">
      <c r="A26" s="3"/>
      <c r="B26" s="3"/>
      <c r="C26" s="3"/>
      <c r="D26" s="3"/>
    </row>
  </sheetData>
  <sheetProtection/>
  <mergeCells count="2">
    <mergeCell ref="A1:D1"/>
    <mergeCell ref="A2:D2"/>
  </mergeCells>
  <printOptions gridLines="1" horizontalCentered="1" verticalCentered="1"/>
  <pageMargins left="2" right="1" top="1" bottom="1" header="0.5" footer="0.5"/>
  <pageSetup blackAndWhite="1" orientation="landscape" r:id="rId1"/>
  <headerFooter alignWithMargins="0">
    <oddHeader>&amp;C@$</oddHeader>
    <oddFooter>&amp;C@$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showGridLines="0" showZeros="0" defaultGridColor="0" colorId="0" workbookViewId="0" topLeftCell="A1">
      <selection activeCell="A1" sqref="A1:E1"/>
    </sheetView>
  </sheetViews>
  <sheetFormatPr defaultColWidth="9.125" defaultRowHeight="14.25"/>
  <cols>
    <col min="1" max="1" width="9.625" style="24" customWidth="1"/>
    <col min="2" max="2" width="10.75390625" style="24" customWidth="1"/>
    <col min="3" max="3" width="62.125" style="24" customWidth="1"/>
    <col min="4" max="4" width="7.625" style="24" customWidth="1"/>
    <col min="5" max="5" width="9.50390625" style="24" customWidth="1"/>
    <col min="6" max="251" width="5.75390625" style="24" customWidth="1"/>
    <col min="252" max="256" width="9.125" style="23" customWidth="1"/>
  </cols>
  <sheetData>
    <row r="1" spans="1:5" s="23" customFormat="1" ht="41.25" customHeight="1">
      <c r="A1" s="14" t="s">
        <v>23</v>
      </c>
      <c r="B1" s="14"/>
      <c r="C1" s="14"/>
      <c r="D1" s="14"/>
      <c r="E1" s="14"/>
    </row>
    <row r="2" spans="1:5" ht="16.5" customHeight="1">
      <c r="A2" s="15"/>
      <c r="B2" s="15"/>
      <c r="C2" s="15"/>
      <c r="D2" s="15"/>
      <c r="E2" s="15"/>
    </row>
    <row r="3" spans="1:5" ht="16.5" customHeight="1">
      <c r="A3" s="15"/>
      <c r="B3" s="18" t="s">
        <v>207</v>
      </c>
      <c r="C3" s="18" t="s">
        <v>84</v>
      </c>
      <c r="D3" s="18" t="s">
        <v>210</v>
      </c>
      <c r="E3" s="16"/>
    </row>
    <row r="4" spans="1:5" ht="16.5" customHeight="1">
      <c r="A4" s="17"/>
      <c r="B4" s="18" t="s">
        <v>119</v>
      </c>
      <c r="C4" s="39" t="s">
        <v>92</v>
      </c>
      <c r="D4" s="46">
        <v>0</v>
      </c>
      <c r="E4" s="19"/>
    </row>
    <row r="5" spans="1:5" ht="16.5" customHeight="1">
      <c r="A5" s="15"/>
      <c r="B5" s="18" t="s">
        <v>136</v>
      </c>
      <c r="C5" s="40" t="s">
        <v>200</v>
      </c>
      <c r="D5" s="46">
        <v>0</v>
      </c>
      <c r="E5" s="16"/>
    </row>
    <row r="6" spans="1:5" ht="16.5" customHeight="1">
      <c r="A6" s="15"/>
      <c r="B6" s="18" t="s">
        <v>206</v>
      </c>
      <c r="C6" s="40" t="s">
        <v>141</v>
      </c>
      <c r="D6" s="46">
        <v>0</v>
      </c>
      <c r="E6" s="16"/>
    </row>
    <row r="7" spans="1:5" ht="16.5" customHeight="1">
      <c r="A7" s="15"/>
      <c r="B7" s="20"/>
      <c r="C7" s="21"/>
      <c r="D7" s="21"/>
      <c r="E7" s="16"/>
    </row>
    <row r="8" spans="1:5" ht="16.5" customHeight="1">
      <c r="A8" s="15"/>
      <c r="B8" s="20"/>
      <c r="C8" s="21"/>
      <c r="D8" s="21"/>
      <c r="E8" s="16"/>
    </row>
    <row r="9" spans="1:5" ht="16.5" customHeight="1">
      <c r="A9" s="15"/>
      <c r="B9" s="20"/>
      <c r="C9" s="21"/>
      <c r="D9" s="21"/>
      <c r="E9" s="16"/>
    </row>
    <row r="10" spans="1:5" ht="16.5" customHeight="1">
      <c r="A10" s="15"/>
      <c r="B10" s="20"/>
      <c r="C10" s="21"/>
      <c r="D10" s="21"/>
      <c r="E10" s="16"/>
    </row>
    <row r="11" spans="1:5" ht="16.5" customHeight="1">
      <c r="A11" s="15"/>
      <c r="B11" s="20"/>
      <c r="C11" s="21"/>
      <c r="D11" s="21"/>
      <c r="E11" s="16"/>
    </row>
    <row r="12" spans="1:5" ht="16.5" customHeight="1">
      <c r="A12" s="15"/>
      <c r="B12" s="20"/>
      <c r="C12" s="21"/>
      <c r="D12" s="21"/>
      <c r="E12" s="16"/>
    </row>
    <row r="13" spans="1:5" ht="16.5" customHeight="1">
      <c r="A13" s="15"/>
      <c r="B13" s="20"/>
      <c r="C13" s="21"/>
      <c r="D13" s="21"/>
      <c r="E13" s="16"/>
    </row>
    <row r="14" spans="1:5" ht="16.5" customHeight="1">
      <c r="A14" s="15"/>
      <c r="B14" s="20"/>
      <c r="C14" s="21"/>
      <c r="D14" s="21"/>
      <c r="E14" s="16"/>
    </row>
    <row r="15" spans="1:5" ht="16.5" customHeight="1">
      <c r="A15" s="15"/>
      <c r="B15" s="20"/>
      <c r="C15" s="21"/>
      <c r="D15" s="21"/>
      <c r="E15" s="16"/>
    </row>
    <row r="16" spans="1:5" ht="16.5" customHeight="1">
      <c r="A16" s="15"/>
      <c r="B16" s="20"/>
      <c r="C16" s="21"/>
      <c r="D16" s="21"/>
      <c r="E16" s="16"/>
    </row>
    <row r="17" spans="1:5" ht="16.5" customHeight="1">
      <c r="A17" s="15"/>
      <c r="B17" s="20"/>
      <c r="C17" s="21"/>
      <c r="D17" s="21"/>
      <c r="E17" s="16"/>
    </row>
    <row r="18" spans="1:5" ht="16.5" customHeight="1">
      <c r="A18" s="15"/>
      <c r="B18" s="20"/>
      <c r="C18" s="21"/>
      <c r="D18" s="21"/>
      <c r="E18" s="16"/>
    </row>
    <row r="19" spans="1:5" ht="16.5" customHeight="1">
      <c r="A19" s="15"/>
      <c r="B19" s="20"/>
      <c r="C19" s="21"/>
      <c r="D19" s="21"/>
      <c r="E19" s="16"/>
    </row>
    <row r="20" spans="1:5" ht="16.5" customHeight="1">
      <c r="A20" s="15"/>
      <c r="B20" s="20"/>
      <c r="C20" s="21"/>
      <c r="D20" s="21"/>
      <c r="E20" s="16"/>
    </row>
    <row r="21" spans="1:5" ht="16.5" customHeight="1">
      <c r="A21" s="15"/>
      <c r="B21" s="20"/>
      <c r="C21" s="21"/>
      <c r="D21" s="21"/>
      <c r="E21" s="16"/>
    </row>
    <row r="22" spans="1:5" ht="16.5" customHeight="1">
      <c r="A22" s="15"/>
      <c r="B22" s="20"/>
      <c r="C22" s="21"/>
      <c r="D22" s="21"/>
      <c r="E22" s="16"/>
    </row>
    <row r="23" spans="1:5" ht="0" customHeight="1" hidden="1">
      <c r="A23" s="22">
        <v>0</v>
      </c>
      <c r="B23" s="20"/>
      <c r="C23" s="21"/>
      <c r="D23" s="21"/>
      <c r="E23" s="16"/>
    </row>
    <row r="24" spans="1:5" ht="16.5" customHeight="1">
      <c r="A24" s="15"/>
      <c r="B24" s="20"/>
      <c r="C24" s="21"/>
      <c r="D24" s="21"/>
      <c r="E24" s="16"/>
    </row>
  </sheetData>
  <sheetProtection/>
  <mergeCells count="1">
    <mergeCell ref="A1:E1"/>
  </mergeCells>
  <printOptions gridLines="1" horizontalCentered="1"/>
  <pageMargins left="2" right="1" top="1" bottom="1" header="0" footer="0"/>
  <pageSetup blackAndWhite="1" orientation="landscape" r:id="rId1"/>
  <headerFooter alignWithMargins="0">
    <oddHeader>&amp;C@$</oddHeader>
    <oddFooter>&amp;C@$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06"/>
  <sheetViews>
    <sheetView showGridLines="0" showZeros="0" defaultGridColor="0" colorId="0" workbookViewId="0" topLeftCell="A1">
      <selection activeCell="A1" sqref="A1:F1"/>
    </sheetView>
  </sheetViews>
  <sheetFormatPr defaultColWidth="12.125" defaultRowHeight="15" customHeight="1"/>
  <cols>
    <col min="1" max="1" width="9.00390625" style="0" customWidth="1"/>
    <col min="2" max="2" width="35.25390625" style="0" customWidth="1"/>
    <col min="3" max="6" width="14.00390625" style="0" customWidth="1"/>
    <col min="7" max="256" width="12.125" style="0" customWidth="1"/>
  </cols>
  <sheetData>
    <row r="1" spans="1:6" ht="33.75" customHeight="1">
      <c r="A1" s="35" t="s">
        <v>116</v>
      </c>
      <c r="B1" s="35"/>
      <c r="C1" s="35"/>
      <c r="D1" s="35"/>
      <c r="E1" s="35"/>
      <c r="F1" s="35"/>
    </row>
    <row r="2" spans="1:6" ht="17.25" customHeight="1">
      <c r="A2" s="25" t="s">
        <v>119</v>
      </c>
      <c r="B2" s="25"/>
      <c r="C2" s="25"/>
      <c r="D2" s="25"/>
      <c r="E2" s="25"/>
      <c r="F2" s="25"/>
    </row>
    <row r="3" spans="1:6" ht="15" customHeight="1">
      <c r="A3" s="25" t="s">
        <v>128</v>
      </c>
      <c r="B3" s="25"/>
      <c r="C3" s="25"/>
      <c r="D3" s="25"/>
      <c r="E3" s="25"/>
      <c r="F3" s="25"/>
    </row>
    <row r="4" spans="1:6" ht="15" customHeight="1">
      <c r="A4" s="29" t="s">
        <v>197</v>
      </c>
      <c r="B4" s="26" t="s">
        <v>65</v>
      </c>
      <c r="C4" s="26" t="s">
        <v>109</v>
      </c>
      <c r="D4" s="26"/>
      <c r="E4" s="26" t="s">
        <v>76</v>
      </c>
      <c r="F4" s="26"/>
    </row>
    <row r="5" spans="1:6" ht="16.5" customHeight="1">
      <c r="A5" s="41"/>
      <c r="B5" s="41"/>
      <c r="C5" s="42" t="s">
        <v>48</v>
      </c>
      <c r="D5" s="42" t="s">
        <v>11</v>
      </c>
      <c r="E5" s="42" t="s">
        <v>48</v>
      </c>
      <c r="F5" s="42" t="s">
        <v>11</v>
      </c>
    </row>
    <row r="6" spans="1:6" ht="16.5" customHeight="1">
      <c r="A6" s="27" t="s">
        <v>191</v>
      </c>
      <c r="B6" s="27" t="s">
        <v>135</v>
      </c>
      <c r="C6" s="34">
        <f>SUM(C7:C15)</f>
        <v>627095</v>
      </c>
      <c r="D6" s="34">
        <f>SUM(D7:D15)</f>
        <v>568506</v>
      </c>
      <c r="E6" s="34">
        <f>SUM(E7:E15)</f>
        <v>614423</v>
      </c>
      <c r="F6" s="34">
        <f>SUM(F7:F15)</f>
        <v>547806</v>
      </c>
    </row>
    <row r="7" spans="1:6" ht="16.5" customHeight="1">
      <c r="A7" s="27" t="s">
        <v>198</v>
      </c>
      <c r="B7" s="27" t="s">
        <v>201</v>
      </c>
      <c r="C7" s="28">
        <v>249737</v>
      </c>
      <c r="D7" s="28">
        <v>233580</v>
      </c>
      <c r="E7" s="28">
        <v>266713</v>
      </c>
      <c r="F7" s="28">
        <v>246269</v>
      </c>
    </row>
    <row r="8" spans="1:6" ht="16.5" customHeight="1">
      <c r="A8" s="27" t="s">
        <v>144</v>
      </c>
      <c r="B8" s="27" t="s">
        <v>113</v>
      </c>
      <c r="C8" s="28">
        <v>97577</v>
      </c>
      <c r="D8" s="28">
        <v>92303</v>
      </c>
      <c r="E8" s="28">
        <v>96493</v>
      </c>
      <c r="F8" s="28">
        <v>91217</v>
      </c>
    </row>
    <row r="9" spans="1:6" ht="16.5" customHeight="1">
      <c r="A9" s="27" t="s">
        <v>75</v>
      </c>
      <c r="B9" s="27" t="s">
        <v>250</v>
      </c>
      <c r="C9" s="28">
        <v>13512</v>
      </c>
      <c r="D9" s="28">
        <v>11073</v>
      </c>
      <c r="E9" s="28">
        <v>16192</v>
      </c>
      <c r="F9" s="28">
        <v>12404</v>
      </c>
    </row>
    <row r="10" spans="1:6" ht="16.5" customHeight="1">
      <c r="A10" s="27" t="s">
        <v>10</v>
      </c>
      <c r="B10" s="27" t="s">
        <v>146</v>
      </c>
      <c r="C10" s="28">
        <v>46111</v>
      </c>
      <c r="D10" s="28">
        <v>48191</v>
      </c>
      <c r="E10" s="28">
        <v>31360</v>
      </c>
      <c r="F10" s="28">
        <v>20353</v>
      </c>
    </row>
    <row r="11" spans="1:6" ht="16.5" customHeight="1">
      <c r="A11" s="27" t="s">
        <v>145</v>
      </c>
      <c r="B11" s="27" t="s">
        <v>77</v>
      </c>
      <c r="C11" s="28">
        <v>910</v>
      </c>
      <c r="D11" s="28">
        <v>760</v>
      </c>
      <c r="E11" s="28">
        <v>1118</v>
      </c>
      <c r="F11" s="28">
        <v>873</v>
      </c>
    </row>
    <row r="12" spans="1:6" ht="16.5" customHeight="1">
      <c r="A12" s="27" t="s">
        <v>74</v>
      </c>
      <c r="B12" s="27" t="s">
        <v>58</v>
      </c>
      <c r="C12" s="28">
        <v>134883</v>
      </c>
      <c r="D12" s="28">
        <v>122313</v>
      </c>
      <c r="E12" s="28">
        <v>137119</v>
      </c>
      <c r="F12" s="28">
        <v>125260</v>
      </c>
    </row>
    <row r="13" spans="1:6" ht="15" customHeight="1">
      <c r="A13" s="27">
        <v>30108</v>
      </c>
      <c r="B13" s="27" t="s">
        <v>2</v>
      </c>
      <c r="C13" s="28">
        <v>24775</v>
      </c>
      <c r="D13" s="28">
        <v>25172</v>
      </c>
      <c r="E13" s="28">
        <v>9845</v>
      </c>
      <c r="F13" s="28">
        <v>14184</v>
      </c>
    </row>
    <row r="14" spans="1:6" ht="15" customHeight="1">
      <c r="A14" s="27">
        <v>30109</v>
      </c>
      <c r="B14" s="27" t="s">
        <v>73</v>
      </c>
      <c r="C14" s="28">
        <v>10244</v>
      </c>
      <c r="D14" s="28">
        <v>10416</v>
      </c>
      <c r="E14" s="28">
        <v>2945</v>
      </c>
      <c r="F14" s="28">
        <v>5226</v>
      </c>
    </row>
    <row r="15" spans="1:6" ht="16.5" customHeight="1">
      <c r="A15" s="27">
        <v>30199</v>
      </c>
      <c r="B15" s="27" t="s">
        <v>100</v>
      </c>
      <c r="C15" s="28">
        <v>49346</v>
      </c>
      <c r="D15" s="28">
        <v>24698</v>
      </c>
      <c r="E15" s="28">
        <v>52638</v>
      </c>
      <c r="F15" s="28">
        <v>32020</v>
      </c>
    </row>
    <row r="16" spans="1:6" ht="16.5" customHeight="1">
      <c r="A16" s="27" t="s">
        <v>134</v>
      </c>
      <c r="B16" s="27" t="s">
        <v>163</v>
      </c>
      <c r="C16" s="34">
        <f>SUM(C17:C43)</f>
        <v>292286</v>
      </c>
      <c r="D16" s="34">
        <f>SUM(D17:D43)</f>
        <v>100687</v>
      </c>
      <c r="E16" s="34">
        <f>SUM(E17:E43)</f>
        <v>357904</v>
      </c>
      <c r="F16" s="34">
        <f>SUM(F17:F43)</f>
        <v>131481</v>
      </c>
    </row>
    <row r="17" spans="1:6" ht="16.5" customHeight="1">
      <c r="A17" s="27" t="s">
        <v>138</v>
      </c>
      <c r="B17" s="27" t="s">
        <v>104</v>
      </c>
      <c r="C17" s="28">
        <v>26350</v>
      </c>
      <c r="D17" s="28">
        <v>15079</v>
      </c>
      <c r="E17" s="28">
        <v>33925</v>
      </c>
      <c r="F17" s="28">
        <v>18022</v>
      </c>
    </row>
    <row r="18" spans="1:6" ht="16.5" customHeight="1">
      <c r="A18" s="27" t="s">
        <v>195</v>
      </c>
      <c r="B18" s="27" t="s">
        <v>228</v>
      </c>
      <c r="C18" s="28">
        <v>6495</v>
      </c>
      <c r="D18" s="28">
        <v>3343</v>
      </c>
      <c r="E18" s="28">
        <v>7611</v>
      </c>
      <c r="F18" s="28">
        <v>4341</v>
      </c>
    </row>
    <row r="19" spans="1:6" ht="16.5" customHeight="1">
      <c r="A19" s="27" t="s">
        <v>8</v>
      </c>
      <c r="B19" s="27" t="s">
        <v>244</v>
      </c>
      <c r="C19" s="28">
        <v>234</v>
      </c>
      <c r="D19" s="28">
        <v>169</v>
      </c>
      <c r="E19" s="28">
        <v>655</v>
      </c>
      <c r="F19" s="28">
        <v>347</v>
      </c>
    </row>
    <row r="20" spans="1:6" ht="16.5" customHeight="1">
      <c r="A20" s="27" t="s">
        <v>69</v>
      </c>
      <c r="B20" s="27" t="s">
        <v>50</v>
      </c>
      <c r="C20" s="28">
        <v>288</v>
      </c>
      <c r="D20" s="28">
        <v>113</v>
      </c>
      <c r="E20" s="28">
        <v>657</v>
      </c>
      <c r="F20" s="28">
        <v>194</v>
      </c>
    </row>
    <row r="21" spans="1:6" ht="16.5" customHeight="1">
      <c r="A21" s="27" t="s">
        <v>140</v>
      </c>
      <c r="B21" s="27" t="s">
        <v>89</v>
      </c>
      <c r="C21" s="28">
        <v>2533</v>
      </c>
      <c r="D21" s="28">
        <v>1684</v>
      </c>
      <c r="E21" s="28">
        <v>2373</v>
      </c>
      <c r="F21" s="28">
        <v>1673</v>
      </c>
    </row>
    <row r="22" spans="1:6" ht="16.5" customHeight="1">
      <c r="A22" s="27" t="s">
        <v>196</v>
      </c>
      <c r="B22" s="27" t="s">
        <v>14</v>
      </c>
      <c r="C22" s="28">
        <v>8554</v>
      </c>
      <c r="D22" s="28">
        <v>5127</v>
      </c>
      <c r="E22" s="28">
        <v>10023</v>
      </c>
      <c r="F22" s="28">
        <v>6367</v>
      </c>
    </row>
    <row r="23" spans="1:6" ht="16.5" customHeight="1">
      <c r="A23" s="27" t="s">
        <v>7</v>
      </c>
      <c r="B23" s="27" t="s">
        <v>215</v>
      </c>
      <c r="C23" s="28">
        <v>3509</v>
      </c>
      <c r="D23" s="28">
        <v>1795</v>
      </c>
      <c r="E23" s="28">
        <v>3503</v>
      </c>
      <c r="F23" s="28">
        <v>1837</v>
      </c>
    </row>
    <row r="24" spans="1:6" ht="16.5" customHeight="1">
      <c r="A24" s="27" t="s">
        <v>68</v>
      </c>
      <c r="B24" s="27" t="s">
        <v>164</v>
      </c>
      <c r="C24" s="28">
        <v>11709</v>
      </c>
      <c r="D24" s="28">
        <v>9203</v>
      </c>
      <c r="E24" s="28">
        <v>16324</v>
      </c>
      <c r="F24" s="28">
        <v>12416</v>
      </c>
    </row>
    <row r="25" spans="1:6" ht="16.5" customHeight="1">
      <c r="A25" s="27" t="s">
        <v>139</v>
      </c>
      <c r="B25" s="27" t="s">
        <v>97</v>
      </c>
      <c r="C25" s="28">
        <v>2228</v>
      </c>
      <c r="D25" s="28">
        <v>1584</v>
      </c>
      <c r="E25" s="28">
        <v>2767</v>
      </c>
      <c r="F25" s="28">
        <v>1729</v>
      </c>
    </row>
    <row r="26" spans="1:6" ht="16.5" customHeight="1">
      <c r="A26" s="27" t="s">
        <v>209</v>
      </c>
      <c r="B26" s="27" t="s">
        <v>239</v>
      </c>
      <c r="C26" s="28">
        <v>8315</v>
      </c>
      <c r="D26" s="28">
        <v>3290</v>
      </c>
      <c r="E26" s="28">
        <v>8091</v>
      </c>
      <c r="F26" s="28">
        <v>3572</v>
      </c>
    </row>
    <row r="27" spans="1:6" ht="16.5" customHeight="1">
      <c r="A27" s="27" t="s">
        <v>155</v>
      </c>
      <c r="B27" s="27" t="s">
        <v>182</v>
      </c>
      <c r="C27" s="28">
        <v>80</v>
      </c>
      <c r="D27" s="28">
        <v>0</v>
      </c>
      <c r="E27" s="28">
        <v>42</v>
      </c>
      <c r="F27" s="28">
        <v>7</v>
      </c>
    </row>
    <row r="28" spans="1:6" ht="16.5" customHeight="1">
      <c r="A28" s="27" t="s">
        <v>85</v>
      </c>
      <c r="B28" s="27" t="s">
        <v>231</v>
      </c>
      <c r="C28" s="28">
        <v>17364</v>
      </c>
      <c r="D28" s="28">
        <v>6003</v>
      </c>
      <c r="E28" s="28">
        <v>26944</v>
      </c>
      <c r="F28" s="28">
        <v>11502</v>
      </c>
    </row>
    <row r="29" spans="1:6" ht="16.5" customHeight="1">
      <c r="A29" s="27" t="s">
        <v>21</v>
      </c>
      <c r="B29" s="27" t="s">
        <v>241</v>
      </c>
      <c r="C29" s="28">
        <v>5651</v>
      </c>
      <c r="D29" s="28">
        <v>847</v>
      </c>
      <c r="E29" s="28">
        <v>7436</v>
      </c>
      <c r="F29" s="28">
        <v>2276</v>
      </c>
    </row>
    <row r="30" spans="1:6" ht="16.5" customHeight="1">
      <c r="A30" s="27" t="s">
        <v>208</v>
      </c>
      <c r="B30" s="27" t="s">
        <v>1</v>
      </c>
      <c r="C30" s="28">
        <v>1961</v>
      </c>
      <c r="D30" s="28">
        <v>626</v>
      </c>
      <c r="E30" s="28">
        <v>1748</v>
      </c>
      <c r="F30" s="28">
        <v>843</v>
      </c>
    </row>
    <row r="31" spans="1:6" ht="16.5" customHeight="1">
      <c r="A31" s="27" t="s">
        <v>154</v>
      </c>
      <c r="B31" s="27" t="s">
        <v>47</v>
      </c>
      <c r="C31" s="28">
        <v>6010</v>
      </c>
      <c r="D31" s="28">
        <v>2202</v>
      </c>
      <c r="E31" s="28">
        <v>5699</v>
      </c>
      <c r="F31" s="28">
        <v>2052</v>
      </c>
    </row>
    <row r="32" spans="1:6" ht="16.5" customHeight="1">
      <c r="A32" s="27" t="s">
        <v>88</v>
      </c>
      <c r="B32" s="27" t="s">
        <v>169</v>
      </c>
      <c r="C32" s="28">
        <v>3953</v>
      </c>
      <c r="D32" s="28">
        <v>2622</v>
      </c>
      <c r="E32" s="28">
        <v>2517</v>
      </c>
      <c r="F32" s="28">
        <v>2033</v>
      </c>
    </row>
    <row r="33" spans="1:6" ht="16.5" customHeight="1">
      <c r="A33" s="27" t="s">
        <v>20</v>
      </c>
      <c r="B33" s="27" t="s">
        <v>161</v>
      </c>
      <c r="C33" s="28">
        <v>10621</v>
      </c>
      <c r="D33" s="28">
        <v>2579</v>
      </c>
      <c r="E33" s="28">
        <v>23159</v>
      </c>
      <c r="F33" s="28">
        <v>7909</v>
      </c>
    </row>
    <row r="34" spans="1:6" ht="16.5" customHeight="1">
      <c r="A34" s="27" t="s">
        <v>222</v>
      </c>
      <c r="B34" s="27" t="s">
        <v>34</v>
      </c>
      <c r="C34" s="28">
        <v>659</v>
      </c>
      <c r="D34" s="28">
        <v>166</v>
      </c>
      <c r="E34" s="28">
        <v>547</v>
      </c>
      <c r="F34" s="28">
        <v>158</v>
      </c>
    </row>
    <row r="35" spans="1:6" ht="16.5" customHeight="1">
      <c r="A35" s="27" t="s">
        <v>31</v>
      </c>
      <c r="B35" s="27" t="s">
        <v>26</v>
      </c>
      <c r="C35" s="28">
        <v>995</v>
      </c>
      <c r="D35" s="28">
        <v>114</v>
      </c>
      <c r="E35" s="28">
        <v>830</v>
      </c>
      <c r="F35" s="28">
        <v>52</v>
      </c>
    </row>
    <row r="36" spans="1:6" ht="16.5" customHeight="1">
      <c r="A36" s="27" t="s">
        <v>103</v>
      </c>
      <c r="B36" s="27" t="s">
        <v>82</v>
      </c>
      <c r="C36" s="28">
        <v>31648</v>
      </c>
      <c r="D36" s="28">
        <v>10158</v>
      </c>
      <c r="E36" s="28">
        <v>44105</v>
      </c>
      <c r="F36" s="28">
        <v>16322</v>
      </c>
    </row>
    <row r="37" spans="1:6" ht="16.5" customHeight="1">
      <c r="A37" s="27" t="s">
        <v>165</v>
      </c>
      <c r="B37" s="27" t="s">
        <v>61</v>
      </c>
      <c r="C37" s="28">
        <v>17290</v>
      </c>
      <c r="D37" s="28">
        <v>600</v>
      </c>
      <c r="E37" s="28">
        <v>30726</v>
      </c>
      <c r="F37" s="28">
        <v>1315</v>
      </c>
    </row>
    <row r="38" spans="1:6" ht="16.5" customHeight="1">
      <c r="A38" s="27" t="s">
        <v>221</v>
      </c>
      <c r="B38" s="27" t="s">
        <v>153</v>
      </c>
      <c r="C38" s="28">
        <v>3030</v>
      </c>
      <c r="D38" s="28">
        <v>1696</v>
      </c>
      <c r="E38" s="28">
        <v>2487</v>
      </c>
      <c r="F38" s="28">
        <v>1570</v>
      </c>
    </row>
    <row r="39" spans="1:6" ht="16.5" customHeight="1">
      <c r="A39" s="27" t="s">
        <v>30</v>
      </c>
      <c r="B39" s="27" t="s">
        <v>132</v>
      </c>
      <c r="C39" s="28">
        <v>562</v>
      </c>
      <c r="D39" s="28">
        <v>362</v>
      </c>
      <c r="E39" s="28">
        <v>369</v>
      </c>
      <c r="F39" s="28">
        <v>278</v>
      </c>
    </row>
    <row r="40" spans="1:6" ht="16.5" customHeight="1">
      <c r="A40" s="27" t="s">
        <v>121</v>
      </c>
      <c r="B40" s="27" t="s">
        <v>78</v>
      </c>
      <c r="C40" s="28">
        <v>9683</v>
      </c>
      <c r="D40" s="28">
        <v>6540</v>
      </c>
      <c r="E40" s="28">
        <v>8472</v>
      </c>
      <c r="F40" s="28">
        <v>5801</v>
      </c>
    </row>
    <row r="41" spans="1:6" ht="16.5" customHeight="1">
      <c r="A41" s="27" t="s">
        <v>122</v>
      </c>
      <c r="B41" s="27" t="s">
        <v>243</v>
      </c>
      <c r="C41" s="28">
        <v>12430</v>
      </c>
      <c r="D41" s="28">
        <v>11775</v>
      </c>
      <c r="E41" s="28">
        <v>12675</v>
      </c>
      <c r="F41" s="28">
        <v>11942</v>
      </c>
    </row>
    <row r="42" spans="1:6" ht="16.5" customHeight="1">
      <c r="A42" s="27" t="s">
        <v>6</v>
      </c>
      <c r="B42" s="27" t="s">
        <v>193</v>
      </c>
      <c r="C42" s="28">
        <v>273</v>
      </c>
      <c r="D42" s="28">
        <v>12</v>
      </c>
      <c r="E42" s="28">
        <v>181</v>
      </c>
      <c r="F42" s="28">
        <v>28</v>
      </c>
    </row>
    <row r="43" spans="1:6" ht="16.5" customHeight="1">
      <c r="A43" s="27" t="s">
        <v>87</v>
      </c>
      <c r="B43" s="27" t="s">
        <v>108</v>
      </c>
      <c r="C43" s="28">
        <v>99861</v>
      </c>
      <c r="D43" s="28">
        <v>12998</v>
      </c>
      <c r="E43" s="28">
        <v>104038</v>
      </c>
      <c r="F43" s="28">
        <v>16895</v>
      </c>
    </row>
    <row r="44" spans="1:6" ht="16.5" customHeight="1">
      <c r="A44" s="27" t="s">
        <v>60</v>
      </c>
      <c r="B44" s="27" t="s">
        <v>5</v>
      </c>
      <c r="C44" s="34">
        <f>SUM(C45:C60)</f>
        <v>394648</v>
      </c>
      <c r="D44" s="34">
        <f>SUM(D45:D60)</f>
        <v>238365</v>
      </c>
      <c r="E44" s="34">
        <f>SUM(E45:E60)</f>
        <v>540776</v>
      </c>
      <c r="F44" s="34">
        <f>SUM(F45:F60)</f>
        <v>275776</v>
      </c>
    </row>
    <row r="45" spans="1:6" ht="16.5" customHeight="1">
      <c r="A45" s="27" t="s">
        <v>181</v>
      </c>
      <c r="B45" s="27" t="s">
        <v>180</v>
      </c>
      <c r="C45" s="28">
        <v>6931</v>
      </c>
      <c r="D45" s="28">
        <v>6957</v>
      </c>
      <c r="E45" s="28">
        <v>7618</v>
      </c>
      <c r="F45" s="28">
        <v>7445</v>
      </c>
    </row>
    <row r="46" spans="1:6" ht="16.5" customHeight="1">
      <c r="A46" s="27" t="s">
        <v>237</v>
      </c>
      <c r="B46" s="27" t="s">
        <v>64</v>
      </c>
      <c r="C46" s="28">
        <v>127939</v>
      </c>
      <c r="D46" s="28">
        <v>112957</v>
      </c>
      <c r="E46" s="28">
        <v>155324</v>
      </c>
      <c r="F46" s="28">
        <v>135977</v>
      </c>
    </row>
    <row r="47" spans="1:6" ht="16.5" customHeight="1">
      <c r="A47" s="27" t="s">
        <v>42</v>
      </c>
      <c r="B47" s="27" t="s">
        <v>174</v>
      </c>
      <c r="C47" s="28">
        <v>455</v>
      </c>
      <c r="D47" s="28">
        <v>445</v>
      </c>
      <c r="E47" s="28">
        <v>687</v>
      </c>
      <c r="F47" s="28">
        <v>593</v>
      </c>
    </row>
    <row r="48" spans="1:6" ht="16.5" customHeight="1">
      <c r="A48" s="27" t="s">
        <v>118</v>
      </c>
      <c r="B48" s="27" t="s">
        <v>22</v>
      </c>
      <c r="C48" s="28">
        <v>3796</v>
      </c>
      <c r="D48" s="28">
        <v>2864</v>
      </c>
      <c r="E48" s="28">
        <v>9458</v>
      </c>
      <c r="F48" s="28">
        <v>5059</v>
      </c>
    </row>
    <row r="49" spans="1:6" ht="16.5" customHeight="1">
      <c r="A49" s="27" t="s">
        <v>179</v>
      </c>
      <c r="B49" s="27" t="s">
        <v>39</v>
      </c>
      <c r="C49" s="28">
        <v>50300</v>
      </c>
      <c r="D49" s="28">
        <v>25119</v>
      </c>
      <c r="E49" s="28">
        <v>78885</v>
      </c>
      <c r="F49" s="28">
        <v>26955</v>
      </c>
    </row>
    <row r="50" spans="1:6" ht="16.5" customHeight="1">
      <c r="A50" s="27" t="s">
        <v>235</v>
      </c>
      <c r="B50" s="27" t="s">
        <v>151</v>
      </c>
      <c r="C50" s="28">
        <v>3900</v>
      </c>
      <c r="D50" s="28">
        <v>474</v>
      </c>
      <c r="E50" s="28">
        <v>21454</v>
      </c>
      <c r="F50" s="28">
        <v>9069</v>
      </c>
    </row>
    <row r="51" spans="1:6" ht="16.5" customHeight="1">
      <c r="A51" s="27" t="s">
        <v>46</v>
      </c>
      <c r="B51" s="27" t="s">
        <v>93</v>
      </c>
      <c r="C51" s="28">
        <v>35956</v>
      </c>
      <c r="D51" s="28">
        <v>8054</v>
      </c>
      <c r="E51" s="28">
        <v>77408</v>
      </c>
      <c r="F51" s="28">
        <v>12277</v>
      </c>
    </row>
    <row r="52" spans="1:6" ht="16.5" customHeight="1">
      <c r="A52" s="27" t="s">
        <v>117</v>
      </c>
      <c r="B52" s="27" t="s">
        <v>183</v>
      </c>
      <c r="C52" s="28">
        <v>8300</v>
      </c>
      <c r="D52" s="28">
        <v>1442</v>
      </c>
      <c r="E52" s="28">
        <v>10044</v>
      </c>
      <c r="F52" s="28">
        <v>3319</v>
      </c>
    </row>
    <row r="53" spans="1:6" ht="16.5" customHeight="1">
      <c r="A53" s="27" t="s">
        <v>178</v>
      </c>
      <c r="B53" s="27" t="s">
        <v>16</v>
      </c>
      <c r="C53" s="28">
        <v>3782</v>
      </c>
      <c r="D53" s="28">
        <v>461</v>
      </c>
      <c r="E53" s="28">
        <v>7307</v>
      </c>
      <c r="F53" s="28">
        <v>2600</v>
      </c>
    </row>
    <row r="54" spans="1:6" ht="16.5" customHeight="1">
      <c r="A54" s="27" t="s">
        <v>27</v>
      </c>
      <c r="B54" s="27" t="s">
        <v>127</v>
      </c>
      <c r="C54" s="28">
        <v>18499</v>
      </c>
      <c r="D54" s="28">
        <v>0</v>
      </c>
      <c r="E54" s="28">
        <v>14835</v>
      </c>
      <c r="F54" s="28">
        <v>2219</v>
      </c>
    </row>
    <row r="55" spans="1:6" ht="16.5" customHeight="1">
      <c r="A55" s="27" t="s">
        <v>217</v>
      </c>
      <c r="B55" s="27" t="s">
        <v>192</v>
      </c>
      <c r="C55" s="28">
        <v>36203</v>
      </c>
      <c r="D55" s="28">
        <v>36251</v>
      </c>
      <c r="E55" s="28">
        <v>34944</v>
      </c>
      <c r="F55" s="28">
        <v>29219</v>
      </c>
    </row>
    <row r="56" spans="1:6" ht="16.5" customHeight="1">
      <c r="A56" s="27" t="s">
        <v>162</v>
      </c>
      <c r="B56" s="27" t="s">
        <v>99</v>
      </c>
      <c r="C56" s="28">
        <v>8019</v>
      </c>
      <c r="D56" s="28">
        <v>8019</v>
      </c>
      <c r="E56" s="28">
        <v>8006</v>
      </c>
      <c r="F56" s="28">
        <v>7976</v>
      </c>
    </row>
    <row r="57" spans="1:6" ht="16.5" customHeight="1">
      <c r="A57" s="27" t="s">
        <v>102</v>
      </c>
      <c r="B57" s="27" t="s">
        <v>63</v>
      </c>
      <c r="C57" s="28">
        <v>6</v>
      </c>
      <c r="D57" s="28">
        <v>6</v>
      </c>
      <c r="E57" s="28">
        <v>314</v>
      </c>
      <c r="F57" s="28">
        <v>64</v>
      </c>
    </row>
    <row r="58" spans="1:6" ht="15" customHeight="1">
      <c r="A58" s="27">
        <v>30314</v>
      </c>
      <c r="B58" s="27" t="s">
        <v>81</v>
      </c>
      <c r="C58" s="28">
        <v>28911</v>
      </c>
      <c r="D58" s="28">
        <v>25337</v>
      </c>
      <c r="E58" s="28">
        <v>23839</v>
      </c>
      <c r="F58" s="28">
        <v>23443</v>
      </c>
    </row>
    <row r="59" spans="1:6" ht="15" customHeight="1">
      <c r="A59" s="27">
        <v>30315</v>
      </c>
      <c r="B59" s="27" t="s">
        <v>148</v>
      </c>
      <c r="C59" s="28">
        <v>0</v>
      </c>
      <c r="D59" s="28">
        <v>0</v>
      </c>
      <c r="E59" s="28">
        <v>0</v>
      </c>
      <c r="F59" s="28">
        <v>0</v>
      </c>
    </row>
    <row r="60" spans="1:6" ht="16.5" customHeight="1">
      <c r="A60" s="27" t="s">
        <v>98</v>
      </c>
      <c r="B60" s="27" t="s">
        <v>45</v>
      </c>
      <c r="C60" s="28">
        <v>61651</v>
      </c>
      <c r="D60" s="28">
        <v>9979</v>
      </c>
      <c r="E60" s="28">
        <v>90653</v>
      </c>
      <c r="F60" s="28">
        <v>9561</v>
      </c>
    </row>
    <row r="61" spans="1:6" ht="16.5" customHeight="1">
      <c r="A61" s="27" t="s">
        <v>3</v>
      </c>
      <c r="B61" s="27" t="s">
        <v>56</v>
      </c>
      <c r="C61" s="34">
        <f>SUM(C62:C65)</f>
        <v>77860</v>
      </c>
      <c r="D61" s="34">
        <f>SUM(D62:D65)</f>
        <v>168</v>
      </c>
      <c r="E61" s="34">
        <f>SUM(E62:E65)</f>
        <v>105622</v>
      </c>
      <c r="F61" s="34">
        <f>SUM(F62:F65)</f>
        <v>0</v>
      </c>
    </row>
    <row r="62" spans="1:6" ht="16.5" customHeight="1">
      <c r="A62" s="27" t="s">
        <v>0</v>
      </c>
      <c r="B62" s="27" t="s">
        <v>247</v>
      </c>
      <c r="C62" s="28">
        <v>40182</v>
      </c>
      <c r="D62" s="28">
        <v>0</v>
      </c>
      <c r="E62" s="28">
        <v>26308</v>
      </c>
      <c r="F62" s="28">
        <v>0</v>
      </c>
    </row>
    <row r="63" spans="1:6" ht="16.5" customHeight="1">
      <c r="A63" s="27" t="s">
        <v>57</v>
      </c>
      <c r="B63" s="27" t="s">
        <v>204</v>
      </c>
      <c r="C63" s="28">
        <v>301</v>
      </c>
      <c r="D63" s="28">
        <v>30</v>
      </c>
      <c r="E63" s="28">
        <v>2873</v>
      </c>
      <c r="F63" s="28">
        <v>0</v>
      </c>
    </row>
    <row r="64" spans="1:6" ht="16.5" customHeight="1">
      <c r="A64" s="27" t="s">
        <v>131</v>
      </c>
      <c r="B64" s="27" t="s">
        <v>218</v>
      </c>
      <c r="C64" s="28">
        <v>697</v>
      </c>
      <c r="D64" s="28">
        <v>0</v>
      </c>
      <c r="E64" s="28">
        <v>2447</v>
      </c>
      <c r="F64" s="28">
        <v>0</v>
      </c>
    </row>
    <row r="65" spans="1:6" ht="16.5" customHeight="1">
      <c r="A65" s="27" t="s">
        <v>199</v>
      </c>
      <c r="B65" s="27" t="s">
        <v>130</v>
      </c>
      <c r="C65" s="28">
        <v>36680</v>
      </c>
      <c r="D65" s="28">
        <v>138</v>
      </c>
      <c r="E65" s="28">
        <v>73994</v>
      </c>
      <c r="F65" s="28">
        <v>0</v>
      </c>
    </row>
    <row r="66" spans="1:6" ht="16.5" customHeight="1">
      <c r="A66" s="27" t="s">
        <v>190</v>
      </c>
      <c r="B66" s="27" t="s">
        <v>220</v>
      </c>
      <c r="C66" s="34">
        <f>SUM(C67:C68)</f>
        <v>9872</v>
      </c>
      <c r="D66" s="34">
        <f>SUM(D67:D68)</f>
        <v>0</v>
      </c>
      <c r="E66" s="34">
        <f>SUM(E67:E68)</f>
        <v>0</v>
      </c>
      <c r="F66" s="34">
        <f>SUM(F67:F68)</f>
        <v>0</v>
      </c>
    </row>
    <row r="67" spans="1:6" ht="16.5" customHeight="1">
      <c r="A67" s="27" t="s">
        <v>54</v>
      </c>
      <c r="B67" s="27" t="s">
        <v>110</v>
      </c>
      <c r="C67" s="28">
        <v>9872</v>
      </c>
      <c r="D67" s="28">
        <v>0</v>
      </c>
      <c r="E67" s="28">
        <v>0</v>
      </c>
      <c r="F67" s="28">
        <v>0</v>
      </c>
    </row>
    <row r="68" spans="1:6" ht="16.5" customHeight="1">
      <c r="A68" s="27" t="s">
        <v>125</v>
      </c>
      <c r="B68" s="27" t="s">
        <v>9</v>
      </c>
      <c r="C68" s="28">
        <v>0</v>
      </c>
      <c r="D68" s="28">
        <v>0</v>
      </c>
      <c r="E68" s="28">
        <v>0</v>
      </c>
      <c r="F68" s="28">
        <v>0</v>
      </c>
    </row>
    <row r="69" spans="1:6" ht="16.5" customHeight="1">
      <c r="A69" s="27" t="s">
        <v>62</v>
      </c>
      <c r="B69" s="27" t="s">
        <v>51</v>
      </c>
      <c r="C69" s="34">
        <f>SUM(C70:C71)</f>
        <v>44469</v>
      </c>
      <c r="D69" s="34">
        <f>SUM(D70:D71)</f>
        <v>1129</v>
      </c>
      <c r="E69" s="34">
        <f>SUM(E70:E71)</f>
        <v>39574</v>
      </c>
      <c r="F69" s="34">
        <f>SUM(F70:F71)</f>
        <v>1129</v>
      </c>
    </row>
    <row r="70" spans="1:6" ht="16.5" customHeight="1">
      <c r="A70" s="27" t="s">
        <v>59</v>
      </c>
      <c r="B70" s="27" t="s">
        <v>115</v>
      </c>
      <c r="C70" s="28">
        <v>44269</v>
      </c>
      <c r="D70" s="28">
        <v>1129</v>
      </c>
      <c r="E70" s="28">
        <v>39374</v>
      </c>
      <c r="F70" s="28">
        <v>1129</v>
      </c>
    </row>
    <row r="71" spans="1:6" ht="16.5" customHeight="1">
      <c r="A71" s="27" t="s">
        <v>189</v>
      </c>
      <c r="B71" s="27" t="s">
        <v>72</v>
      </c>
      <c r="C71" s="28">
        <v>200</v>
      </c>
      <c r="D71" s="28">
        <v>0</v>
      </c>
      <c r="E71" s="28">
        <v>200</v>
      </c>
      <c r="F71" s="28">
        <v>0</v>
      </c>
    </row>
    <row r="72" spans="1:6" ht="16.5" customHeight="1">
      <c r="A72" s="27" t="s">
        <v>188</v>
      </c>
      <c r="B72" s="27" t="s">
        <v>17</v>
      </c>
      <c r="C72" s="34">
        <f>SUM(C73:C82)</f>
        <v>49989</v>
      </c>
      <c r="D72" s="34">
        <f>SUM(D73:D82)</f>
        <v>99</v>
      </c>
      <c r="E72" s="34">
        <f>SUM(E73:E82)</f>
        <v>48219</v>
      </c>
      <c r="F72" s="34">
        <f>SUM(F73:F82)</f>
        <v>0</v>
      </c>
    </row>
    <row r="73" spans="1:6" ht="16.5" customHeight="1">
      <c r="A73" s="27" t="s">
        <v>37</v>
      </c>
      <c r="B73" s="27" t="s">
        <v>216</v>
      </c>
      <c r="C73" s="28">
        <v>13313</v>
      </c>
      <c r="D73" s="28">
        <v>0</v>
      </c>
      <c r="E73" s="28">
        <v>12980</v>
      </c>
      <c r="F73" s="28">
        <v>0</v>
      </c>
    </row>
    <row r="74" spans="1:6" ht="16.5" customHeight="1">
      <c r="A74" s="27" t="s">
        <v>107</v>
      </c>
      <c r="B74" s="27" t="s">
        <v>177</v>
      </c>
      <c r="C74" s="28">
        <v>174</v>
      </c>
      <c r="D74" s="28">
        <v>35</v>
      </c>
      <c r="E74" s="28">
        <v>63</v>
      </c>
      <c r="F74" s="28">
        <v>0</v>
      </c>
    </row>
    <row r="75" spans="1:6" ht="16.5" customHeight="1">
      <c r="A75" s="27" t="s">
        <v>168</v>
      </c>
      <c r="B75" s="27" t="s">
        <v>176</v>
      </c>
      <c r="C75" s="28">
        <v>221</v>
      </c>
      <c r="D75" s="28">
        <v>2</v>
      </c>
      <c r="E75" s="28">
        <v>1743</v>
      </c>
      <c r="F75" s="28">
        <v>0</v>
      </c>
    </row>
    <row r="76" spans="1:6" ht="16.5" customHeight="1">
      <c r="A76" s="27" t="s">
        <v>36</v>
      </c>
      <c r="B76" s="27" t="s">
        <v>91</v>
      </c>
      <c r="C76" s="28">
        <v>15244</v>
      </c>
      <c r="D76" s="28">
        <v>40</v>
      </c>
      <c r="E76" s="28">
        <v>30693</v>
      </c>
      <c r="F76" s="28">
        <v>0</v>
      </c>
    </row>
    <row r="77" spans="1:6" ht="16.5" customHeight="1">
      <c r="A77" s="27" t="s">
        <v>106</v>
      </c>
      <c r="B77" s="27" t="s">
        <v>211</v>
      </c>
      <c r="C77" s="28">
        <v>3566</v>
      </c>
      <c r="D77" s="28">
        <v>22</v>
      </c>
      <c r="E77" s="28">
        <v>2061</v>
      </c>
      <c r="F77" s="28">
        <v>0</v>
      </c>
    </row>
    <row r="78" spans="1:6" ht="16.5" customHeight="1">
      <c r="A78" s="27" t="s">
        <v>170</v>
      </c>
      <c r="B78" s="27" t="s">
        <v>29</v>
      </c>
      <c r="C78" s="28">
        <v>410</v>
      </c>
      <c r="D78" s="28">
        <v>0</v>
      </c>
      <c r="E78" s="28">
        <v>0</v>
      </c>
      <c r="F78" s="28">
        <v>0</v>
      </c>
    </row>
    <row r="79" spans="1:6" ht="16.5" customHeight="1">
      <c r="A79" s="27" t="s">
        <v>225</v>
      </c>
      <c r="B79" s="27" t="s">
        <v>67</v>
      </c>
      <c r="C79" s="28">
        <v>0</v>
      </c>
      <c r="D79" s="28">
        <v>0</v>
      </c>
      <c r="E79" s="28">
        <v>0</v>
      </c>
      <c r="F79" s="28">
        <v>0</v>
      </c>
    </row>
    <row r="80" spans="1:6" ht="16.5" customHeight="1">
      <c r="A80" s="27" t="s">
        <v>248</v>
      </c>
      <c r="B80" s="27" t="s">
        <v>152</v>
      </c>
      <c r="C80" s="28">
        <v>0</v>
      </c>
      <c r="D80" s="28">
        <v>0</v>
      </c>
      <c r="E80" s="28">
        <v>0</v>
      </c>
      <c r="F80" s="28">
        <v>0</v>
      </c>
    </row>
    <row r="81" spans="1:6" ht="16.5" customHeight="1">
      <c r="A81" s="27" t="s">
        <v>124</v>
      </c>
      <c r="B81" s="27" t="s">
        <v>49</v>
      </c>
      <c r="C81" s="28">
        <v>0</v>
      </c>
      <c r="D81" s="28">
        <v>0</v>
      </c>
      <c r="E81" s="28">
        <v>40</v>
      </c>
      <c r="F81" s="28">
        <v>0</v>
      </c>
    </row>
    <row r="82" spans="1:6" ht="16.5" customHeight="1">
      <c r="A82" s="27" t="s">
        <v>246</v>
      </c>
      <c r="B82" s="27" t="s">
        <v>229</v>
      </c>
      <c r="C82" s="28">
        <v>17061</v>
      </c>
      <c r="D82" s="28">
        <v>0</v>
      </c>
      <c r="E82" s="28">
        <v>639</v>
      </c>
      <c r="F82" s="28">
        <v>0</v>
      </c>
    </row>
    <row r="83" spans="1:6" ht="16.5" customHeight="1">
      <c r="A83" s="27" t="s">
        <v>83</v>
      </c>
      <c r="B83" s="27" t="s">
        <v>28</v>
      </c>
      <c r="C83" s="34">
        <f>SUM(C84:C98)</f>
        <v>265917</v>
      </c>
      <c r="D83" s="34">
        <f>SUM(D84:D98)</f>
        <v>3563</v>
      </c>
      <c r="E83" s="34">
        <f>SUM(E84:E98)</f>
        <v>474433</v>
      </c>
      <c r="F83" s="34">
        <f>SUM(F84:F98)</f>
        <v>5134</v>
      </c>
    </row>
    <row r="84" spans="1:6" ht="16.5" customHeight="1">
      <c r="A84" s="27" t="s">
        <v>214</v>
      </c>
      <c r="B84" s="27" t="s">
        <v>216</v>
      </c>
      <c r="C84" s="28">
        <v>13422</v>
      </c>
      <c r="D84" s="28">
        <v>5</v>
      </c>
      <c r="E84" s="28">
        <v>32721</v>
      </c>
      <c r="F84" s="28">
        <v>0</v>
      </c>
    </row>
    <row r="85" spans="1:6" ht="16.5" customHeight="1">
      <c r="A85" s="27" t="s">
        <v>159</v>
      </c>
      <c r="B85" s="27" t="s">
        <v>177</v>
      </c>
      <c r="C85" s="28">
        <v>7123</v>
      </c>
      <c r="D85" s="28">
        <v>1385</v>
      </c>
      <c r="E85" s="28">
        <v>11205</v>
      </c>
      <c r="F85" s="28">
        <v>2861</v>
      </c>
    </row>
    <row r="86" spans="1:6" ht="16.5" customHeight="1">
      <c r="A86" s="27" t="s">
        <v>95</v>
      </c>
      <c r="B86" s="27" t="s">
        <v>176</v>
      </c>
      <c r="C86" s="28">
        <v>11564</v>
      </c>
      <c r="D86" s="28">
        <v>291</v>
      </c>
      <c r="E86" s="28">
        <v>22153</v>
      </c>
      <c r="F86" s="28">
        <v>1591</v>
      </c>
    </row>
    <row r="87" spans="1:6" ht="16.5" customHeight="1">
      <c r="A87" s="27" t="s">
        <v>213</v>
      </c>
      <c r="B87" s="27" t="s">
        <v>91</v>
      </c>
      <c r="C87" s="28">
        <v>70484</v>
      </c>
      <c r="D87" s="28">
        <v>97</v>
      </c>
      <c r="E87" s="28">
        <v>188750</v>
      </c>
      <c r="F87" s="28">
        <v>0</v>
      </c>
    </row>
    <row r="88" spans="1:6" ht="16.5" customHeight="1">
      <c r="A88" s="27" t="s">
        <v>158</v>
      </c>
      <c r="B88" s="27" t="s">
        <v>211</v>
      </c>
      <c r="C88" s="28">
        <v>19778</v>
      </c>
      <c r="D88" s="28">
        <v>274</v>
      </c>
      <c r="E88" s="28">
        <v>17346</v>
      </c>
      <c r="F88" s="28">
        <v>0</v>
      </c>
    </row>
    <row r="89" spans="1:6" ht="16.5" customHeight="1">
      <c r="A89" s="27" t="s">
        <v>96</v>
      </c>
      <c r="B89" s="27" t="s">
        <v>29</v>
      </c>
      <c r="C89" s="28">
        <v>10394</v>
      </c>
      <c r="D89" s="28">
        <v>316</v>
      </c>
      <c r="E89" s="28">
        <v>9896</v>
      </c>
      <c r="F89" s="28">
        <v>260</v>
      </c>
    </row>
    <row r="90" spans="1:6" ht="16.5" customHeight="1">
      <c r="A90" s="27" t="s">
        <v>25</v>
      </c>
      <c r="B90" s="27" t="s">
        <v>67</v>
      </c>
      <c r="C90" s="28">
        <v>527</v>
      </c>
      <c r="D90" s="28">
        <v>0</v>
      </c>
      <c r="E90" s="28">
        <v>405</v>
      </c>
      <c r="F90" s="28">
        <v>0</v>
      </c>
    </row>
    <row r="91" spans="1:6" ht="16.5" customHeight="1">
      <c r="A91" s="27" t="s">
        <v>212</v>
      </c>
      <c r="B91" s="27" t="s">
        <v>147</v>
      </c>
      <c r="C91" s="28">
        <v>3881</v>
      </c>
      <c r="D91" s="28">
        <v>300</v>
      </c>
      <c r="E91" s="28">
        <v>4964</v>
      </c>
      <c r="F91" s="28">
        <v>0</v>
      </c>
    </row>
    <row r="92" spans="1:6" ht="16.5" customHeight="1">
      <c r="A92" s="27" t="s">
        <v>112</v>
      </c>
      <c r="B92" s="27" t="s">
        <v>71</v>
      </c>
      <c r="C92" s="28">
        <v>1553</v>
      </c>
      <c r="D92" s="28">
        <v>0</v>
      </c>
      <c r="E92" s="28">
        <v>7443</v>
      </c>
      <c r="F92" s="28">
        <v>0</v>
      </c>
    </row>
    <row r="93" spans="1:6" ht="16.5" customHeight="1">
      <c r="A93" s="27" t="s">
        <v>171</v>
      </c>
      <c r="B93" s="27" t="s">
        <v>227</v>
      </c>
      <c r="C93" s="28">
        <v>754</v>
      </c>
      <c r="D93" s="28">
        <v>0</v>
      </c>
      <c r="E93" s="28">
        <v>3425</v>
      </c>
      <c r="F93" s="28">
        <v>0</v>
      </c>
    </row>
    <row r="94" spans="1:6" ht="16.5" customHeight="1">
      <c r="A94" s="27" t="s">
        <v>226</v>
      </c>
      <c r="B94" s="27" t="s">
        <v>120</v>
      </c>
      <c r="C94" s="28">
        <v>9914</v>
      </c>
      <c r="D94" s="28">
        <v>300</v>
      </c>
      <c r="E94" s="28">
        <v>27326</v>
      </c>
      <c r="F94" s="28">
        <v>0</v>
      </c>
    </row>
    <row r="95" spans="1:6" ht="16.5" customHeight="1">
      <c r="A95" s="27" t="s">
        <v>40</v>
      </c>
      <c r="B95" s="27" t="s">
        <v>152</v>
      </c>
      <c r="C95" s="28">
        <v>283</v>
      </c>
      <c r="D95" s="28">
        <v>0</v>
      </c>
      <c r="E95" s="28">
        <v>593</v>
      </c>
      <c r="F95" s="28">
        <v>14</v>
      </c>
    </row>
    <row r="96" spans="1:6" ht="16.5" customHeight="1">
      <c r="A96" s="27" t="s">
        <v>172</v>
      </c>
      <c r="B96" s="27" t="s">
        <v>49</v>
      </c>
      <c r="C96" s="28">
        <v>446</v>
      </c>
      <c r="D96" s="28">
        <v>27</v>
      </c>
      <c r="E96" s="28">
        <v>438</v>
      </c>
      <c r="F96" s="28">
        <v>1</v>
      </c>
    </row>
    <row r="97" spans="1:6" ht="16.5" customHeight="1">
      <c r="A97" s="27" t="s">
        <v>129</v>
      </c>
      <c r="B97" s="27" t="s">
        <v>52</v>
      </c>
      <c r="C97" s="28">
        <v>0</v>
      </c>
      <c r="D97" s="28">
        <v>0</v>
      </c>
      <c r="E97" s="28">
        <v>700</v>
      </c>
      <c r="F97" s="28">
        <v>0</v>
      </c>
    </row>
    <row r="98" spans="1:6" ht="16.5" customHeight="1">
      <c r="A98" s="27" t="s">
        <v>38</v>
      </c>
      <c r="B98" s="27" t="s">
        <v>15</v>
      </c>
      <c r="C98" s="28">
        <v>115794</v>
      </c>
      <c r="D98" s="28">
        <v>568</v>
      </c>
      <c r="E98" s="28">
        <v>147068</v>
      </c>
      <c r="F98" s="28">
        <v>407</v>
      </c>
    </row>
    <row r="99" spans="1:6" ht="16.5" customHeight="1">
      <c r="A99" s="27" t="s">
        <v>18</v>
      </c>
      <c r="B99" s="27" t="s">
        <v>4</v>
      </c>
      <c r="C99" s="34">
        <f>SUM(C100:C105)</f>
        <v>48007</v>
      </c>
      <c r="D99" s="34">
        <f>SUM(D100:D105)</f>
        <v>200</v>
      </c>
      <c r="E99" s="34">
        <f>SUM(E100:E105)</f>
        <v>78960</v>
      </c>
      <c r="F99" s="34">
        <f>SUM(F100:F105)</f>
        <v>0</v>
      </c>
    </row>
    <row r="100" spans="1:6" ht="16.5" customHeight="1">
      <c r="A100" s="27" t="s">
        <v>175</v>
      </c>
      <c r="B100" s="27" t="s">
        <v>80</v>
      </c>
      <c r="C100" s="28">
        <v>21548</v>
      </c>
      <c r="D100" s="28">
        <v>0</v>
      </c>
      <c r="E100" s="28">
        <v>1500</v>
      </c>
      <c r="F100" s="28">
        <v>0</v>
      </c>
    </row>
    <row r="101" spans="1:6" ht="16.5" customHeight="1">
      <c r="A101" s="27" t="s">
        <v>234</v>
      </c>
      <c r="B101" s="27" t="s">
        <v>33</v>
      </c>
      <c r="C101" s="28">
        <v>5170</v>
      </c>
      <c r="D101" s="28">
        <v>0</v>
      </c>
      <c r="E101" s="28">
        <v>0</v>
      </c>
      <c r="F101" s="28">
        <v>0</v>
      </c>
    </row>
    <row r="102" spans="1:6" ht="16.5" customHeight="1">
      <c r="A102" s="27" t="s">
        <v>44</v>
      </c>
      <c r="B102" s="27" t="s">
        <v>224</v>
      </c>
      <c r="C102" s="28">
        <v>0</v>
      </c>
      <c r="D102" s="28">
        <v>0</v>
      </c>
      <c r="E102" s="28">
        <v>0</v>
      </c>
      <c r="F102" s="28">
        <v>0</v>
      </c>
    </row>
    <row r="103" spans="1:6" ht="16.5" customHeight="1">
      <c r="A103" s="27" t="s">
        <v>236</v>
      </c>
      <c r="B103" s="27" t="s">
        <v>55</v>
      </c>
      <c r="C103" s="28">
        <v>0</v>
      </c>
      <c r="D103" s="28">
        <v>0</v>
      </c>
      <c r="E103" s="28">
        <v>112</v>
      </c>
      <c r="F103" s="28">
        <v>0</v>
      </c>
    </row>
    <row r="104" spans="1:6" ht="16.5" customHeight="1">
      <c r="A104" s="27" t="s">
        <v>41</v>
      </c>
      <c r="B104" s="27" t="s">
        <v>79</v>
      </c>
      <c r="C104" s="28">
        <v>0</v>
      </c>
      <c r="D104" s="28">
        <v>0</v>
      </c>
      <c r="E104" s="28">
        <v>0</v>
      </c>
      <c r="F104" s="28">
        <v>0</v>
      </c>
    </row>
    <row r="105" spans="1:6" ht="16.5" customHeight="1">
      <c r="A105" s="27" t="s">
        <v>101</v>
      </c>
      <c r="B105" s="27" t="s">
        <v>43</v>
      </c>
      <c r="C105" s="28">
        <v>21289</v>
      </c>
      <c r="D105" s="28">
        <v>200</v>
      </c>
      <c r="E105" s="28">
        <v>77348</v>
      </c>
      <c r="F105" s="28">
        <v>0</v>
      </c>
    </row>
    <row r="106" spans="1:6" ht="16.5" customHeight="1">
      <c r="A106" s="38"/>
      <c r="B106" s="38" t="s">
        <v>185</v>
      </c>
      <c r="C106" s="34">
        <f>SUM(C6,C16,C44,C61,C66,C69,C72,C83,C99)</f>
        <v>1810143</v>
      </c>
      <c r="D106" s="34">
        <f>SUM(D6,D16,D44,D61,D66,D69,D72,D83,D99)</f>
        <v>912717</v>
      </c>
      <c r="E106" s="34">
        <f>SUM(E6,E16,E44,E61,E66,E69,E72,E83,E99)</f>
        <v>2259911</v>
      </c>
      <c r="F106" s="34">
        <f>SUM(F6,F16,F44,F61,F66,F69,F72,F83,F99)</f>
        <v>961326</v>
      </c>
    </row>
  </sheetData>
  <sheetProtection/>
  <mergeCells count="7">
    <mergeCell ref="A1:F1"/>
    <mergeCell ref="A4:A5"/>
    <mergeCell ref="B4:B5"/>
    <mergeCell ref="C4:D4"/>
    <mergeCell ref="E4:F4"/>
    <mergeCell ref="A2:F2"/>
    <mergeCell ref="A3:F3"/>
  </mergeCells>
  <printOptions gridLines="1"/>
  <pageMargins left="0.75" right="0.75" top="1" bottom="1" header="0" footer="0"/>
  <pageSetup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06"/>
  <sheetViews>
    <sheetView showGridLines="0" showZeros="0" defaultGridColor="0" colorId="0" workbookViewId="0" topLeftCell="B1">
      <selection activeCell="G106" sqref="G106"/>
    </sheetView>
  </sheetViews>
  <sheetFormatPr defaultColWidth="12.125" defaultRowHeight="15" customHeight="1"/>
  <cols>
    <col min="1" max="1" width="8.625" style="0" customWidth="1"/>
    <col min="2" max="2" width="35.625" style="0" customWidth="1"/>
    <col min="3" max="8" width="13.00390625" style="0" customWidth="1"/>
    <col min="9" max="256" width="12.125" style="0" customWidth="1"/>
  </cols>
  <sheetData>
    <row r="1" spans="1:8" ht="34.5" customHeight="1">
      <c r="A1" s="35" t="s">
        <v>249</v>
      </c>
      <c r="B1" s="35"/>
      <c r="C1" s="35"/>
      <c r="D1" s="35"/>
      <c r="E1" s="35"/>
      <c r="F1" s="35"/>
      <c r="G1" s="35"/>
      <c r="H1" s="35"/>
    </row>
    <row r="2" spans="1:8" ht="16.5" customHeight="1">
      <c r="A2" s="25" t="s">
        <v>136</v>
      </c>
      <c r="B2" s="25"/>
      <c r="C2" s="25"/>
      <c r="D2" s="25"/>
      <c r="E2" s="25"/>
      <c r="F2" s="25"/>
      <c r="G2" s="25"/>
      <c r="H2" s="25"/>
    </row>
    <row r="3" spans="1:8" ht="16.5" customHeight="1">
      <c r="A3" s="25" t="s">
        <v>128</v>
      </c>
      <c r="B3" s="25"/>
      <c r="C3" s="25"/>
      <c r="D3" s="25"/>
      <c r="E3" s="25"/>
      <c r="F3" s="25"/>
      <c r="G3" s="25"/>
      <c r="H3" s="25"/>
    </row>
    <row r="4" spans="1:8" ht="16.5" customHeight="1">
      <c r="A4" s="29" t="s">
        <v>197</v>
      </c>
      <c r="B4" s="29" t="s">
        <v>65</v>
      </c>
      <c r="C4" s="26" t="s">
        <v>90</v>
      </c>
      <c r="D4" s="26"/>
      <c r="E4" s="26"/>
      <c r="F4" s="26"/>
      <c r="G4" s="29" t="s">
        <v>230</v>
      </c>
      <c r="H4" s="29" t="s">
        <v>123</v>
      </c>
    </row>
    <row r="5" spans="1:8" ht="42" customHeight="1">
      <c r="A5" s="43"/>
      <c r="B5" s="43"/>
      <c r="C5" s="44" t="s">
        <v>245</v>
      </c>
      <c r="D5" s="44" t="s">
        <v>167</v>
      </c>
      <c r="E5" s="44" t="s">
        <v>203</v>
      </c>
      <c r="F5" s="44" t="s">
        <v>32</v>
      </c>
      <c r="G5" s="43"/>
      <c r="H5" s="43"/>
    </row>
    <row r="6" spans="1:8" ht="16.5" customHeight="1">
      <c r="A6" s="27" t="s">
        <v>191</v>
      </c>
      <c r="B6" s="27" t="s">
        <v>135</v>
      </c>
      <c r="C6" s="34">
        <f>SUM(C7:C15)</f>
        <v>649731</v>
      </c>
      <c r="D6" s="34">
        <f>SUM(D7:D15)</f>
        <v>640705</v>
      </c>
      <c r="E6" s="34">
        <f>SUM(E7:E15)</f>
        <v>3020</v>
      </c>
      <c r="F6" s="34">
        <f>SUM(F7:F15)</f>
        <v>6006</v>
      </c>
      <c r="G6" s="31"/>
      <c r="H6" s="31"/>
    </row>
    <row r="7" spans="1:8" ht="16.5" customHeight="1">
      <c r="A7" s="27" t="s">
        <v>198</v>
      </c>
      <c r="B7" s="27" t="s">
        <v>201</v>
      </c>
      <c r="C7" s="34">
        <f>SUM(D7,E7,F7)</f>
        <v>285412</v>
      </c>
      <c r="D7" s="28">
        <v>285104</v>
      </c>
      <c r="E7" s="28">
        <v>195</v>
      </c>
      <c r="F7" s="28">
        <v>113</v>
      </c>
      <c r="G7" s="31"/>
      <c r="H7" s="31"/>
    </row>
    <row r="8" spans="1:8" ht="16.5" customHeight="1">
      <c r="A8" s="27" t="s">
        <v>144</v>
      </c>
      <c r="B8" s="27" t="s">
        <v>113</v>
      </c>
      <c r="C8" s="34">
        <f>SUM(D8,E8,F8)</f>
        <v>112372</v>
      </c>
      <c r="D8" s="28">
        <v>111479</v>
      </c>
      <c r="E8" s="28">
        <v>194</v>
      </c>
      <c r="F8" s="28">
        <v>699</v>
      </c>
      <c r="G8" s="31"/>
      <c r="H8" s="31"/>
    </row>
    <row r="9" spans="1:8" ht="16.5" customHeight="1">
      <c r="A9" s="27" t="s">
        <v>75</v>
      </c>
      <c r="B9" s="27" t="s">
        <v>250</v>
      </c>
      <c r="C9" s="34">
        <f>SUM(D9,E9,F9)</f>
        <v>15552</v>
      </c>
      <c r="D9" s="28">
        <v>15475</v>
      </c>
      <c r="E9" s="28">
        <v>74</v>
      </c>
      <c r="F9" s="28">
        <v>3</v>
      </c>
      <c r="G9" s="31"/>
      <c r="H9" s="31"/>
    </row>
    <row r="10" spans="1:8" ht="16.5" customHeight="1">
      <c r="A10" s="27" t="s">
        <v>10</v>
      </c>
      <c r="B10" s="27" t="s">
        <v>146</v>
      </c>
      <c r="C10" s="34">
        <f>SUM(D10,E10,F10)</f>
        <v>38602</v>
      </c>
      <c r="D10" s="28">
        <v>32894</v>
      </c>
      <c r="E10" s="28">
        <v>1804</v>
      </c>
      <c r="F10" s="28">
        <v>3904</v>
      </c>
      <c r="G10" s="31"/>
      <c r="H10" s="31"/>
    </row>
    <row r="11" spans="1:8" ht="16.5" customHeight="1">
      <c r="A11" s="27" t="s">
        <v>145</v>
      </c>
      <c r="B11" s="27" t="s">
        <v>77</v>
      </c>
      <c r="C11" s="34">
        <f>SUM(D11,E11,F11)</f>
        <v>1405</v>
      </c>
      <c r="D11" s="28">
        <v>1399</v>
      </c>
      <c r="E11" s="28">
        <v>6</v>
      </c>
      <c r="F11" s="28">
        <v>0</v>
      </c>
      <c r="G11" s="31"/>
      <c r="H11" s="31"/>
    </row>
    <row r="12" spans="1:8" ht="16.5" customHeight="1">
      <c r="A12" s="27" t="s">
        <v>74</v>
      </c>
      <c r="B12" s="27" t="s">
        <v>58</v>
      </c>
      <c r="C12" s="34">
        <f>SUM(D12,E12,F12)</f>
        <v>129258</v>
      </c>
      <c r="D12" s="28">
        <v>129156</v>
      </c>
      <c r="E12" s="28">
        <v>37</v>
      </c>
      <c r="F12" s="28">
        <v>65</v>
      </c>
      <c r="G12" s="31"/>
      <c r="H12" s="31"/>
    </row>
    <row r="13" spans="1:8" ht="15" customHeight="1">
      <c r="A13" s="27">
        <v>30108</v>
      </c>
      <c r="B13" s="27" t="s">
        <v>2</v>
      </c>
      <c r="C13" s="34">
        <f>SUM(D13,E13,F13)</f>
        <v>6313</v>
      </c>
      <c r="D13" s="28">
        <v>6313</v>
      </c>
      <c r="E13" s="28">
        <v>0</v>
      </c>
      <c r="F13" s="28">
        <v>0</v>
      </c>
      <c r="G13" s="36"/>
      <c r="H13" s="36"/>
    </row>
    <row r="14" spans="1:8" ht="15" customHeight="1">
      <c r="A14" s="27">
        <v>30109</v>
      </c>
      <c r="B14" s="27" t="s">
        <v>73</v>
      </c>
      <c r="C14" s="34">
        <f>SUM(D14,E14,F14)</f>
        <v>252</v>
      </c>
      <c r="D14" s="28">
        <v>204</v>
      </c>
      <c r="E14" s="28">
        <v>0</v>
      </c>
      <c r="F14" s="28">
        <v>48</v>
      </c>
      <c r="G14" s="36"/>
      <c r="H14" s="36"/>
    </row>
    <row r="15" spans="1:8" ht="16.5" customHeight="1">
      <c r="A15" s="27">
        <v>30199</v>
      </c>
      <c r="B15" s="27" t="s">
        <v>100</v>
      </c>
      <c r="C15" s="34">
        <f>SUM(D15,E15,F15)</f>
        <v>60565</v>
      </c>
      <c r="D15" s="28">
        <v>58681</v>
      </c>
      <c r="E15" s="28">
        <v>710</v>
      </c>
      <c r="F15" s="28">
        <v>1174</v>
      </c>
      <c r="G15" s="31"/>
      <c r="H15" s="31"/>
    </row>
    <row r="16" spans="1:8" ht="16.5" customHeight="1">
      <c r="A16" s="27" t="s">
        <v>134</v>
      </c>
      <c r="B16" s="27" t="s">
        <v>163</v>
      </c>
      <c r="C16" s="34">
        <f>SUM(C17:C43)</f>
        <v>395439</v>
      </c>
      <c r="D16" s="34">
        <f>SUM(D17:D43)</f>
        <v>341421</v>
      </c>
      <c r="E16" s="34">
        <f>SUM(E17:E43)</f>
        <v>27774</v>
      </c>
      <c r="F16" s="34">
        <f>SUM(F17:F43)</f>
        <v>26244</v>
      </c>
      <c r="G16" s="31"/>
      <c r="H16" s="31"/>
    </row>
    <row r="17" spans="1:8" ht="16.5" customHeight="1">
      <c r="A17" s="27" t="s">
        <v>138</v>
      </c>
      <c r="B17" s="27" t="s">
        <v>104</v>
      </c>
      <c r="C17" s="34">
        <f>SUM(D17,E17,F17)</f>
        <v>36546</v>
      </c>
      <c r="D17" s="28">
        <v>29905</v>
      </c>
      <c r="E17" s="28">
        <v>1152</v>
      </c>
      <c r="F17" s="28">
        <v>5489</v>
      </c>
      <c r="G17" s="31"/>
      <c r="H17" s="31"/>
    </row>
    <row r="18" spans="1:8" ht="16.5" customHeight="1">
      <c r="A18" s="27" t="s">
        <v>195</v>
      </c>
      <c r="B18" s="27" t="s">
        <v>228</v>
      </c>
      <c r="C18" s="34">
        <f>SUM(D18,E18,F18)</f>
        <v>8341</v>
      </c>
      <c r="D18" s="28">
        <v>7514</v>
      </c>
      <c r="E18" s="28">
        <v>24</v>
      </c>
      <c r="F18" s="28">
        <v>803</v>
      </c>
      <c r="G18" s="31"/>
      <c r="H18" s="31"/>
    </row>
    <row r="19" spans="1:8" ht="16.5" customHeight="1">
      <c r="A19" s="27" t="s">
        <v>8</v>
      </c>
      <c r="B19" s="27" t="s">
        <v>244</v>
      </c>
      <c r="C19" s="34">
        <f>SUM(D19,E19,F19)</f>
        <v>752</v>
      </c>
      <c r="D19" s="28">
        <v>749</v>
      </c>
      <c r="E19" s="28">
        <v>1</v>
      </c>
      <c r="F19" s="28">
        <v>2</v>
      </c>
      <c r="G19" s="31"/>
      <c r="H19" s="31"/>
    </row>
    <row r="20" spans="1:8" ht="16.5" customHeight="1">
      <c r="A20" s="27" t="s">
        <v>69</v>
      </c>
      <c r="B20" s="27" t="s">
        <v>50</v>
      </c>
      <c r="C20" s="34">
        <f>SUM(D20,E20,F20)</f>
        <v>586</v>
      </c>
      <c r="D20" s="28">
        <v>342</v>
      </c>
      <c r="E20" s="28">
        <v>241</v>
      </c>
      <c r="F20" s="28">
        <v>3</v>
      </c>
      <c r="G20" s="31"/>
      <c r="H20" s="31"/>
    </row>
    <row r="21" spans="1:8" ht="16.5" customHeight="1">
      <c r="A21" s="27" t="s">
        <v>140</v>
      </c>
      <c r="B21" s="27" t="s">
        <v>89</v>
      </c>
      <c r="C21" s="34">
        <f>SUM(D21,E21,F21)</f>
        <v>2455</v>
      </c>
      <c r="D21" s="28">
        <v>2332</v>
      </c>
      <c r="E21" s="28">
        <v>34</v>
      </c>
      <c r="F21" s="28">
        <v>89</v>
      </c>
      <c r="G21" s="31"/>
      <c r="H21" s="31"/>
    </row>
    <row r="22" spans="1:8" ht="16.5" customHeight="1">
      <c r="A22" s="27" t="s">
        <v>196</v>
      </c>
      <c r="B22" s="27" t="s">
        <v>14</v>
      </c>
      <c r="C22" s="34">
        <f>SUM(D22,E22,F22)</f>
        <v>9748</v>
      </c>
      <c r="D22" s="28">
        <v>9515</v>
      </c>
      <c r="E22" s="28">
        <v>39</v>
      </c>
      <c r="F22" s="28">
        <v>194</v>
      </c>
      <c r="G22" s="31"/>
      <c r="H22" s="31"/>
    </row>
    <row r="23" spans="1:8" ht="16.5" customHeight="1">
      <c r="A23" s="27" t="s">
        <v>7</v>
      </c>
      <c r="B23" s="27" t="s">
        <v>215</v>
      </c>
      <c r="C23" s="34">
        <f>SUM(D23,E23,F23)</f>
        <v>3441</v>
      </c>
      <c r="D23" s="28">
        <v>3259</v>
      </c>
      <c r="E23" s="28">
        <v>1</v>
      </c>
      <c r="F23" s="28">
        <v>181</v>
      </c>
      <c r="G23" s="31"/>
      <c r="H23" s="31"/>
    </row>
    <row r="24" spans="1:8" ht="16.5" customHeight="1">
      <c r="A24" s="27" t="s">
        <v>68</v>
      </c>
      <c r="B24" s="27" t="s">
        <v>164</v>
      </c>
      <c r="C24" s="34">
        <f>SUM(D24,E24,F24)</f>
        <v>18930</v>
      </c>
      <c r="D24" s="28">
        <v>18274</v>
      </c>
      <c r="E24" s="28">
        <v>13</v>
      </c>
      <c r="F24" s="28">
        <v>643</v>
      </c>
      <c r="G24" s="31"/>
      <c r="H24" s="31"/>
    </row>
    <row r="25" spans="1:8" ht="16.5" customHeight="1">
      <c r="A25" s="27" t="s">
        <v>139</v>
      </c>
      <c r="B25" s="27" t="s">
        <v>97</v>
      </c>
      <c r="C25" s="34">
        <f>SUM(D25,E25,F25)</f>
        <v>3179</v>
      </c>
      <c r="D25" s="28">
        <v>3079</v>
      </c>
      <c r="E25" s="28">
        <v>10</v>
      </c>
      <c r="F25" s="28">
        <v>90</v>
      </c>
      <c r="G25" s="31"/>
      <c r="H25" s="31"/>
    </row>
    <row r="26" spans="1:8" ht="16.5" customHeight="1">
      <c r="A26" s="27" t="s">
        <v>209</v>
      </c>
      <c r="B26" s="27" t="s">
        <v>239</v>
      </c>
      <c r="C26" s="34">
        <f>SUM(D26,E26,F26)</f>
        <v>8447</v>
      </c>
      <c r="D26" s="28">
        <v>8161</v>
      </c>
      <c r="E26" s="28">
        <v>3</v>
      </c>
      <c r="F26" s="28">
        <v>283</v>
      </c>
      <c r="G26" s="31"/>
      <c r="H26" s="31"/>
    </row>
    <row r="27" spans="1:8" ht="16.5" customHeight="1">
      <c r="A27" s="27" t="s">
        <v>155</v>
      </c>
      <c r="B27" s="27" t="s">
        <v>182</v>
      </c>
      <c r="C27" s="34">
        <f>SUM(D27,E27,F27)</f>
        <v>89</v>
      </c>
      <c r="D27" s="28">
        <v>61</v>
      </c>
      <c r="E27" s="28">
        <v>0</v>
      </c>
      <c r="F27" s="28">
        <v>28</v>
      </c>
      <c r="G27" s="31"/>
      <c r="H27" s="31"/>
    </row>
    <row r="28" spans="1:8" ht="16.5" customHeight="1">
      <c r="A28" s="27" t="s">
        <v>85</v>
      </c>
      <c r="B28" s="27" t="s">
        <v>231</v>
      </c>
      <c r="C28" s="34">
        <f>SUM(D28,E28,F28)</f>
        <v>39446</v>
      </c>
      <c r="D28" s="28">
        <v>35916</v>
      </c>
      <c r="E28" s="28">
        <v>329</v>
      </c>
      <c r="F28" s="28">
        <v>3201</v>
      </c>
      <c r="G28" s="31"/>
      <c r="H28" s="31"/>
    </row>
    <row r="29" spans="1:8" ht="16.5" customHeight="1">
      <c r="A29" s="27" t="s">
        <v>21</v>
      </c>
      <c r="B29" s="27" t="s">
        <v>241</v>
      </c>
      <c r="C29" s="34">
        <f>SUM(D29,E29,F29)</f>
        <v>7581</v>
      </c>
      <c r="D29" s="28">
        <v>6734</v>
      </c>
      <c r="E29" s="28">
        <v>0</v>
      </c>
      <c r="F29" s="28">
        <v>847</v>
      </c>
      <c r="G29" s="31"/>
      <c r="H29" s="31"/>
    </row>
    <row r="30" spans="1:8" ht="16.5" customHeight="1">
      <c r="A30" s="27" t="s">
        <v>208</v>
      </c>
      <c r="B30" s="27" t="s">
        <v>1</v>
      </c>
      <c r="C30" s="34">
        <f>SUM(D30,E30,F30)</f>
        <v>2481</v>
      </c>
      <c r="D30" s="28">
        <v>2275</v>
      </c>
      <c r="E30" s="28">
        <v>0</v>
      </c>
      <c r="F30" s="28">
        <v>206</v>
      </c>
      <c r="G30" s="31"/>
      <c r="H30" s="31"/>
    </row>
    <row r="31" spans="1:8" ht="16.5" customHeight="1">
      <c r="A31" s="27" t="s">
        <v>154</v>
      </c>
      <c r="B31" s="27" t="s">
        <v>47</v>
      </c>
      <c r="C31" s="34">
        <f>SUM(D31,E31,F31)</f>
        <v>5729</v>
      </c>
      <c r="D31" s="28">
        <v>5406</v>
      </c>
      <c r="E31" s="28">
        <v>0</v>
      </c>
      <c r="F31" s="28">
        <v>323</v>
      </c>
      <c r="G31" s="31"/>
      <c r="H31" s="31"/>
    </row>
    <row r="32" spans="1:8" ht="16.5" customHeight="1">
      <c r="A32" s="27" t="s">
        <v>88</v>
      </c>
      <c r="B32" s="27" t="s">
        <v>169</v>
      </c>
      <c r="C32" s="34">
        <f>SUM(D32,E32,F32)</f>
        <v>3054</v>
      </c>
      <c r="D32" s="28">
        <v>2174</v>
      </c>
      <c r="E32" s="28">
        <v>0</v>
      </c>
      <c r="F32" s="28">
        <v>880</v>
      </c>
      <c r="G32" s="31"/>
      <c r="H32" s="31"/>
    </row>
    <row r="33" spans="1:8" ht="16.5" customHeight="1">
      <c r="A33" s="27" t="s">
        <v>20</v>
      </c>
      <c r="B33" s="27" t="s">
        <v>161</v>
      </c>
      <c r="C33" s="34">
        <f>SUM(D33,E33,F33)</f>
        <v>25248</v>
      </c>
      <c r="D33" s="28">
        <v>24230</v>
      </c>
      <c r="E33" s="28">
        <v>377</v>
      </c>
      <c r="F33" s="28">
        <v>641</v>
      </c>
      <c r="G33" s="31"/>
      <c r="H33" s="31"/>
    </row>
    <row r="34" spans="1:8" ht="16.5" customHeight="1">
      <c r="A34" s="27" t="s">
        <v>222</v>
      </c>
      <c r="B34" s="27" t="s">
        <v>34</v>
      </c>
      <c r="C34" s="34">
        <f>SUM(D34,E34,F34)</f>
        <v>755</v>
      </c>
      <c r="D34" s="28">
        <v>580</v>
      </c>
      <c r="E34" s="28">
        <v>0</v>
      </c>
      <c r="F34" s="28">
        <v>175</v>
      </c>
      <c r="G34" s="31"/>
      <c r="H34" s="31"/>
    </row>
    <row r="35" spans="1:8" ht="16.5" customHeight="1">
      <c r="A35" s="27" t="s">
        <v>31</v>
      </c>
      <c r="B35" s="27" t="s">
        <v>26</v>
      </c>
      <c r="C35" s="34">
        <f>SUM(D35,E35,F35)</f>
        <v>824</v>
      </c>
      <c r="D35" s="28">
        <v>819</v>
      </c>
      <c r="E35" s="28">
        <v>5</v>
      </c>
      <c r="F35" s="28">
        <v>0</v>
      </c>
      <c r="G35" s="31"/>
      <c r="H35" s="31"/>
    </row>
    <row r="36" spans="1:8" ht="16.5" customHeight="1">
      <c r="A36" s="27" t="s">
        <v>103</v>
      </c>
      <c r="B36" s="27" t="s">
        <v>82</v>
      </c>
      <c r="C36" s="34">
        <f>SUM(D36,E36,F36)</f>
        <v>47440</v>
      </c>
      <c r="D36" s="28">
        <v>45327</v>
      </c>
      <c r="E36" s="28">
        <v>32</v>
      </c>
      <c r="F36" s="28">
        <v>2081</v>
      </c>
      <c r="G36" s="31"/>
      <c r="H36" s="31"/>
    </row>
    <row r="37" spans="1:8" ht="16.5" customHeight="1">
      <c r="A37" s="27" t="s">
        <v>165</v>
      </c>
      <c r="B37" s="27" t="s">
        <v>61</v>
      </c>
      <c r="C37" s="34">
        <f>SUM(D37,E37,F37)</f>
        <v>27351</v>
      </c>
      <c r="D37" s="28">
        <v>23969</v>
      </c>
      <c r="E37" s="28">
        <v>2225</v>
      </c>
      <c r="F37" s="28">
        <v>1157</v>
      </c>
      <c r="G37" s="31"/>
      <c r="H37" s="31"/>
    </row>
    <row r="38" spans="1:8" ht="16.5" customHeight="1">
      <c r="A38" s="27" t="s">
        <v>221</v>
      </c>
      <c r="B38" s="27" t="s">
        <v>153</v>
      </c>
      <c r="C38" s="34">
        <f>SUM(D38,E38,F38)</f>
        <v>2436</v>
      </c>
      <c r="D38" s="28">
        <v>2205</v>
      </c>
      <c r="E38" s="28">
        <v>0</v>
      </c>
      <c r="F38" s="28">
        <v>231</v>
      </c>
      <c r="G38" s="31"/>
      <c r="H38" s="31"/>
    </row>
    <row r="39" spans="1:8" ht="16.5" customHeight="1">
      <c r="A39" s="27" t="s">
        <v>30</v>
      </c>
      <c r="B39" s="27" t="s">
        <v>132</v>
      </c>
      <c r="C39" s="34">
        <f>SUM(D39,E39,F39)</f>
        <v>494</v>
      </c>
      <c r="D39" s="28">
        <v>492</v>
      </c>
      <c r="E39" s="28">
        <v>0</v>
      </c>
      <c r="F39" s="28">
        <v>2</v>
      </c>
      <c r="G39" s="31"/>
      <c r="H39" s="31"/>
    </row>
    <row r="40" spans="1:8" ht="16.5" customHeight="1">
      <c r="A40" s="27" t="s">
        <v>121</v>
      </c>
      <c r="B40" s="27" t="s">
        <v>78</v>
      </c>
      <c r="C40" s="34">
        <f>SUM(D40,E40,F40)</f>
        <v>8616</v>
      </c>
      <c r="D40" s="28">
        <v>8335</v>
      </c>
      <c r="E40" s="28">
        <v>1</v>
      </c>
      <c r="F40" s="28">
        <v>280</v>
      </c>
      <c r="G40" s="31"/>
      <c r="H40" s="31"/>
    </row>
    <row r="41" spans="1:8" ht="16.5" customHeight="1">
      <c r="A41" s="27" t="s">
        <v>122</v>
      </c>
      <c r="B41" s="27" t="s">
        <v>243</v>
      </c>
      <c r="C41" s="34">
        <f>SUM(D41,E41,F41)</f>
        <v>13720</v>
      </c>
      <c r="D41" s="28">
        <v>13679</v>
      </c>
      <c r="E41" s="28">
        <v>0</v>
      </c>
      <c r="F41" s="28">
        <v>41</v>
      </c>
      <c r="G41" s="31"/>
      <c r="H41" s="31"/>
    </row>
    <row r="42" spans="1:8" ht="16.5" customHeight="1">
      <c r="A42" s="27" t="s">
        <v>6</v>
      </c>
      <c r="B42" s="27" t="s">
        <v>193</v>
      </c>
      <c r="C42" s="34">
        <f>SUM(D42,E42,F42)</f>
        <v>198</v>
      </c>
      <c r="D42" s="28">
        <v>198</v>
      </c>
      <c r="E42" s="28">
        <v>0</v>
      </c>
      <c r="F42" s="28">
        <v>0</v>
      </c>
      <c r="G42" s="31"/>
      <c r="H42" s="31"/>
    </row>
    <row r="43" spans="1:8" ht="16.5" customHeight="1">
      <c r="A43" s="27" t="s">
        <v>87</v>
      </c>
      <c r="B43" s="27" t="s">
        <v>108</v>
      </c>
      <c r="C43" s="34">
        <f>SUM(D43,E43,F43)</f>
        <v>117552</v>
      </c>
      <c r="D43" s="28">
        <v>85891</v>
      </c>
      <c r="E43" s="28">
        <v>23287</v>
      </c>
      <c r="F43" s="28">
        <v>8374</v>
      </c>
      <c r="G43" s="31"/>
      <c r="H43" s="31"/>
    </row>
    <row r="44" spans="1:8" ht="16.5" customHeight="1">
      <c r="A44" s="27" t="s">
        <v>60</v>
      </c>
      <c r="B44" s="27" t="s">
        <v>5</v>
      </c>
      <c r="C44" s="34">
        <f>SUM(C45:C60)</f>
        <v>636591</v>
      </c>
      <c r="D44" s="34">
        <f>SUM(D45:D60)</f>
        <v>496878</v>
      </c>
      <c r="E44" s="34">
        <f>SUM(E45:E60)</f>
        <v>125138</v>
      </c>
      <c r="F44" s="34">
        <f>SUM(F45:F60)</f>
        <v>14575</v>
      </c>
      <c r="G44" s="31"/>
      <c r="H44" s="31"/>
    </row>
    <row r="45" spans="1:8" ht="16.5" customHeight="1">
      <c r="A45" s="27" t="s">
        <v>181</v>
      </c>
      <c r="B45" s="27" t="s">
        <v>180</v>
      </c>
      <c r="C45" s="34">
        <f>SUM(D45,E45,F45)</f>
        <v>7520</v>
      </c>
      <c r="D45" s="28">
        <v>7510</v>
      </c>
      <c r="E45" s="28">
        <v>0</v>
      </c>
      <c r="F45" s="28">
        <v>10</v>
      </c>
      <c r="G45" s="31"/>
      <c r="H45" s="31"/>
    </row>
    <row r="46" spans="1:8" ht="16.5" customHeight="1">
      <c r="A46" s="27" t="s">
        <v>237</v>
      </c>
      <c r="B46" s="27" t="s">
        <v>64</v>
      </c>
      <c r="C46" s="34">
        <f>SUM(D46,E46,F46)</f>
        <v>150651</v>
      </c>
      <c r="D46" s="28">
        <v>148974</v>
      </c>
      <c r="E46" s="28">
        <v>1569</v>
      </c>
      <c r="F46" s="28">
        <v>108</v>
      </c>
      <c r="G46" s="31"/>
      <c r="H46" s="31"/>
    </row>
    <row r="47" spans="1:8" ht="16.5" customHeight="1">
      <c r="A47" s="27" t="s">
        <v>42</v>
      </c>
      <c r="B47" s="27" t="s">
        <v>174</v>
      </c>
      <c r="C47" s="34">
        <f>SUM(D47,E47,F47)</f>
        <v>810</v>
      </c>
      <c r="D47" s="28">
        <v>736</v>
      </c>
      <c r="E47" s="28">
        <v>0</v>
      </c>
      <c r="F47" s="28">
        <v>74</v>
      </c>
      <c r="G47" s="31"/>
      <c r="H47" s="31"/>
    </row>
    <row r="48" spans="1:8" ht="16.5" customHeight="1">
      <c r="A48" s="27" t="s">
        <v>118</v>
      </c>
      <c r="B48" s="27" t="s">
        <v>22</v>
      </c>
      <c r="C48" s="34">
        <f>SUM(D48,E48,F48)</f>
        <v>10671</v>
      </c>
      <c r="D48" s="28">
        <v>10579</v>
      </c>
      <c r="E48" s="28">
        <v>0</v>
      </c>
      <c r="F48" s="28">
        <v>92</v>
      </c>
      <c r="G48" s="31"/>
      <c r="H48" s="31"/>
    </row>
    <row r="49" spans="1:8" ht="16.5" customHeight="1">
      <c r="A49" s="27" t="s">
        <v>179</v>
      </c>
      <c r="B49" s="27" t="s">
        <v>39</v>
      </c>
      <c r="C49" s="34">
        <f>SUM(D49,E49,F49)</f>
        <v>86375</v>
      </c>
      <c r="D49" s="28">
        <v>66639</v>
      </c>
      <c r="E49" s="28">
        <v>15932</v>
      </c>
      <c r="F49" s="28">
        <v>3804</v>
      </c>
      <c r="G49" s="31"/>
      <c r="H49" s="31"/>
    </row>
    <row r="50" spans="1:8" ht="16.5" customHeight="1">
      <c r="A50" s="27" t="s">
        <v>235</v>
      </c>
      <c r="B50" s="27" t="s">
        <v>151</v>
      </c>
      <c r="C50" s="34">
        <f>SUM(D50,E50,F50)</f>
        <v>29176</v>
      </c>
      <c r="D50" s="28">
        <v>20623</v>
      </c>
      <c r="E50" s="28">
        <v>7330</v>
      </c>
      <c r="F50" s="28">
        <v>1223</v>
      </c>
      <c r="G50" s="31"/>
      <c r="H50" s="31"/>
    </row>
    <row r="51" spans="1:8" ht="16.5" customHeight="1">
      <c r="A51" s="27" t="s">
        <v>46</v>
      </c>
      <c r="B51" s="27" t="s">
        <v>93</v>
      </c>
      <c r="C51" s="34">
        <f>SUM(D51,E51,F51)</f>
        <v>112858</v>
      </c>
      <c r="D51" s="28">
        <v>62220</v>
      </c>
      <c r="E51" s="28">
        <v>50368</v>
      </c>
      <c r="F51" s="28">
        <v>270</v>
      </c>
      <c r="G51" s="31"/>
      <c r="H51" s="31"/>
    </row>
    <row r="52" spans="1:8" ht="16.5" customHeight="1">
      <c r="A52" s="27" t="s">
        <v>117</v>
      </c>
      <c r="B52" s="27" t="s">
        <v>183</v>
      </c>
      <c r="C52" s="34">
        <f>SUM(D52,E52,F52)</f>
        <v>9162</v>
      </c>
      <c r="D52" s="28">
        <v>8354</v>
      </c>
      <c r="E52" s="28">
        <v>12</v>
      </c>
      <c r="F52" s="28">
        <v>796</v>
      </c>
      <c r="G52" s="31"/>
      <c r="H52" s="31"/>
    </row>
    <row r="53" spans="1:8" ht="16.5" customHeight="1">
      <c r="A53" s="27" t="s">
        <v>178</v>
      </c>
      <c r="B53" s="27" t="s">
        <v>16</v>
      </c>
      <c r="C53" s="34">
        <f>SUM(D53,E53,F53)</f>
        <v>9612</v>
      </c>
      <c r="D53" s="28">
        <v>9596</v>
      </c>
      <c r="E53" s="28">
        <v>0</v>
      </c>
      <c r="F53" s="28">
        <v>16</v>
      </c>
      <c r="G53" s="31"/>
      <c r="H53" s="31"/>
    </row>
    <row r="54" spans="1:8" ht="16.5" customHeight="1">
      <c r="A54" s="27" t="s">
        <v>27</v>
      </c>
      <c r="B54" s="27" t="s">
        <v>127</v>
      </c>
      <c r="C54" s="34">
        <f>SUM(D54,E54,F54)</f>
        <v>25896</v>
      </c>
      <c r="D54" s="28">
        <v>18822</v>
      </c>
      <c r="E54" s="28">
        <v>634</v>
      </c>
      <c r="F54" s="28">
        <v>6440</v>
      </c>
      <c r="G54" s="31"/>
      <c r="H54" s="31"/>
    </row>
    <row r="55" spans="1:8" ht="16.5" customHeight="1">
      <c r="A55" s="27" t="s">
        <v>217</v>
      </c>
      <c r="B55" s="27" t="s">
        <v>192</v>
      </c>
      <c r="C55" s="34">
        <f>SUM(D55,E55,F55)</f>
        <v>36898</v>
      </c>
      <c r="D55" s="28">
        <v>29931</v>
      </c>
      <c r="E55" s="28">
        <v>6918</v>
      </c>
      <c r="F55" s="28">
        <v>49</v>
      </c>
      <c r="G55" s="31"/>
      <c r="H55" s="31"/>
    </row>
    <row r="56" spans="1:8" ht="16.5" customHeight="1">
      <c r="A56" s="27" t="s">
        <v>162</v>
      </c>
      <c r="B56" s="27" t="s">
        <v>99</v>
      </c>
      <c r="C56" s="34">
        <f>SUM(D56,E56,F56)</f>
        <v>8006</v>
      </c>
      <c r="D56" s="28">
        <v>8006</v>
      </c>
      <c r="E56" s="28">
        <v>0</v>
      </c>
      <c r="F56" s="28">
        <v>0</v>
      </c>
      <c r="G56" s="31"/>
      <c r="H56" s="31"/>
    </row>
    <row r="57" spans="1:8" ht="16.5" customHeight="1">
      <c r="A57" s="27" t="s">
        <v>102</v>
      </c>
      <c r="B57" s="27" t="s">
        <v>63</v>
      </c>
      <c r="C57" s="34">
        <f>SUM(D57,E57,F57)</f>
        <v>491</v>
      </c>
      <c r="D57" s="28">
        <v>491</v>
      </c>
      <c r="E57" s="28">
        <v>0</v>
      </c>
      <c r="F57" s="28">
        <v>0</v>
      </c>
      <c r="G57" s="31"/>
      <c r="H57" s="31"/>
    </row>
    <row r="58" spans="1:8" ht="15" customHeight="1">
      <c r="A58" s="27">
        <v>30314</v>
      </c>
      <c r="B58" s="27" t="s">
        <v>81</v>
      </c>
      <c r="C58" s="34">
        <f>SUM(D58,E58,F58)</f>
        <v>32560</v>
      </c>
      <c r="D58" s="28">
        <v>32559</v>
      </c>
      <c r="E58" s="28">
        <v>1</v>
      </c>
      <c r="F58" s="28">
        <v>0</v>
      </c>
      <c r="G58" s="36"/>
      <c r="H58" s="36"/>
    </row>
    <row r="59" spans="1:8" ht="15" customHeight="1">
      <c r="A59" s="27">
        <v>30315</v>
      </c>
      <c r="B59" s="27" t="s">
        <v>148</v>
      </c>
      <c r="C59" s="34">
        <f>SUM(D59,E59,F59)</f>
        <v>6544</v>
      </c>
      <c r="D59" s="28">
        <v>6467</v>
      </c>
      <c r="E59" s="28">
        <v>0</v>
      </c>
      <c r="F59" s="28">
        <v>77</v>
      </c>
      <c r="G59" s="36"/>
      <c r="H59" s="36"/>
    </row>
    <row r="60" spans="1:8" ht="16.5" customHeight="1">
      <c r="A60" s="27" t="s">
        <v>98</v>
      </c>
      <c r="B60" s="27" t="s">
        <v>45</v>
      </c>
      <c r="C60" s="34">
        <f>SUM(D60,E60,F60)</f>
        <v>109361</v>
      </c>
      <c r="D60" s="28">
        <v>65371</v>
      </c>
      <c r="E60" s="28">
        <v>42374</v>
      </c>
      <c r="F60" s="28">
        <v>1616</v>
      </c>
      <c r="G60" s="31"/>
      <c r="H60" s="31"/>
    </row>
    <row r="61" spans="1:8" ht="16.5" customHeight="1">
      <c r="A61" s="27" t="s">
        <v>3</v>
      </c>
      <c r="B61" s="27" t="s">
        <v>56</v>
      </c>
      <c r="C61" s="34">
        <f>SUM(C62:C65)</f>
        <v>123838</v>
      </c>
      <c r="D61" s="34">
        <f>SUM(D62:D65)</f>
        <v>81101</v>
      </c>
      <c r="E61" s="34">
        <f>SUM(E62:E65)</f>
        <v>35655</v>
      </c>
      <c r="F61" s="34">
        <f>SUM(F62:F65)</f>
        <v>7082</v>
      </c>
      <c r="G61" s="31"/>
      <c r="H61" s="31"/>
    </row>
    <row r="62" spans="1:8" ht="16.5" customHeight="1">
      <c r="A62" s="27" t="s">
        <v>0</v>
      </c>
      <c r="B62" s="27" t="s">
        <v>247</v>
      </c>
      <c r="C62" s="34">
        <f>SUM(D62,E62,F62)</f>
        <v>39317</v>
      </c>
      <c r="D62" s="28">
        <v>26482</v>
      </c>
      <c r="E62" s="28">
        <v>7996</v>
      </c>
      <c r="F62" s="28">
        <v>4839</v>
      </c>
      <c r="G62" s="31"/>
      <c r="H62" s="31"/>
    </row>
    <row r="63" spans="1:8" ht="16.5" customHeight="1">
      <c r="A63" s="27" t="s">
        <v>57</v>
      </c>
      <c r="B63" s="27" t="s">
        <v>204</v>
      </c>
      <c r="C63" s="34">
        <f>SUM(D63,E63,F63)</f>
        <v>2642</v>
      </c>
      <c r="D63" s="28">
        <v>2573</v>
      </c>
      <c r="E63" s="28">
        <v>69</v>
      </c>
      <c r="F63" s="28">
        <v>0</v>
      </c>
      <c r="G63" s="31"/>
      <c r="H63" s="31"/>
    </row>
    <row r="64" spans="1:8" ht="16.5" customHeight="1">
      <c r="A64" s="27" t="s">
        <v>131</v>
      </c>
      <c r="B64" s="27" t="s">
        <v>218</v>
      </c>
      <c r="C64" s="34">
        <f>SUM(D64,E64,F64)</f>
        <v>2321</v>
      </c>
      <c r="D64" s="28">
        <v>2163</v>
      </c>
      <c r="E64" s="28">
        <v>158</v>
      </c>
      <c r="F64" s="28">
        <v>0</v>
      </c>
      <c r="G64" s="31"/>
      <c r="H64" s="31"/>
    </row>
    <row r="65" spans="1:8" ht="16.5" customHeight="1">
      <c r="A65" s="27" t="s">
        <v>199</v>
      </c>
      <c r="B65" s="27" t="s">
        <v>130</v>
      </c>
      <c r="C65" s="34">
        <f>SUM(D65,E65,F65)</f>
        <v>79558</v>
      </c>
      <c r="D65" s="28">
        <v>49883</v>
      </c>
      <c r="E65" s="28">
        <v>27432</v>
      </c>
      <c r="F65" s="28">
        <v>2243</v>
      </c>
      <c r="G65" s="31"/>
      <c r="H65" s="31"/>
    </row>
    <row r="66" spans="1:8" ht="16.5" customHeight="1">
      <c r="A66" s="27" t="s">
        <v>190</v>
      </c>
      <c r="B66" s="27" t="s">
        <v>220</v>
      </c>
      <c r="C66" s="34">
        <f>SUM(C67:C68)</f>
        <v>38</v>
      </c>
      <c r="D66" s="34">
        <f>SUM(D67:D68)</f>
        <v>0</v>
      </c>
      <c r="E66" s="34">
        <f>SUM(E67:E68)</f>
        <v>0</v>
      </c>
      <c r="F66" s="34">
        <f>SUM(F67:F68)</f>
        <v>38</v>
      </c>
      <c r="G66" s="31"/>
      <c r="H66" s="31"/>
    </row>
    <row r="67" spans="1:8" ht="16.5" customHeight="1">
      <c r="A67" s="27" t="s">
        <v>54</v>
      </c>
      <c r="B67" s="27" t="s">
        <v>110</v>
      </c>
      <c r="C67" s="34">
        <f>SUM(D67,E67,F67)</f>
        <v>0</v>
      </c>
      <c r="D67" s="28">
        <v>0</v>
      </c>
      <c r="E67" s="28">
        <v>0</v>
      </c>
      <c r="F67" s="28">
        <v>0</v>
      </c>
      <c r="G67" s="31"/>
      <c r="H67" s="31"/>
    </row>
    <row r="68" spans="1:8" ht="16.5" customHeight="1">
      <c r="A68" s="27" t="s">
        <v>125</v>
      </c>
      <c r="B68" s="27" t="s">
        <v>9</v>
      </c>
      <c r="C68" s="34">
        <f>SUM(D68,E68,F68)</f>
        <v>38</v>
      </c>
      <c r="D68" s="28">
        <v>0</v>
      </c>
      <c r="E68" s="28">
        <v>0</v>
      </c>
      <c r="F68" s="28">
        <v>38</v>
      </c>
      <c r="G68" s="31"/>
      <c r="H68" s="31"/>
    </row>
    <row r="69" spans="1:8" ht="16.5" customHeight="1">
      <c r="A69" s="27" t="s">
        <v>62</v>
      </c>
      <c r="B69" s="27" t="s">
        <v>51</v>
      </c>
      <c r="C69" s="34">
        <f>SUM(C70:C71)</f>
        <v>30895</v>
      </c>
      <c r="D69" s="34">
        <f>SUM(D70:D71)</f>
        <v>6809</v>
      </c>
      <c r="E69" s="34">
        <f>SUM(E70:E71)</f>
        <v>24080</v>
      </c>
      <c r="F69" s="34">
        <f>SUM(F70:F71)</f>
        <v>6</v>
      </c>
      <c r="G69" s="31"/>
      <c r="H69" s="31"/>
    </row>
    <row r="70" spans="1:8" ht="16.5" customHeight="1">
      <c r="A70" s="27" t="s">
        <v>59</v>
      </c>
      <c r="B70" s="27" t="s">
        <v>115</v>
      </c>
      <c r="C70" s="34">
        <f>SUM(D70,E70,F70)</f>
        <v>30895</v>
      </c>
      <c r="D70" s="28">
        <v>6809</v>
      </c>
      <c r="E70" s="28">
        <v>24080</v>
      </c>
      <c r="F70" s="28">
        <v>6</v>
      </c>
      <c r="G70" s="31"/>
      <c r="H70" s="31"/>
    </row>
    <row r="71" spans="1:8" ht="16.5" customHeight="1">
      <c r="A71" s="27" t="s">
        <v>189</v>
      </c>
      <c r="B71" s="27" t="s">
        <v>72</v>
      </c>
      <c r="C71" s="34">
        <f>SUM(D71,E71,F71)</f>
        <v>0</v>
      </c>
      <c r="D71" s="28">
        <v>0</v>
      </c>
      <c r="E71" s="28">
        <v>0</v>
      </c>
      <c r="F71" s="28">
        <v>0</v>
      </c>
      <c r="G71" s="31"/>
      <c r="H71" s="31"/>
    </row>
    <row r="72" spans="1:8" ht="16.5" customHeight="1">
      <c r="A72" s="27" t="s">
        <v>188</v>
      </c>
      <c r="B72" s="27" t="s">
        <v>17</v>
      </c>
      <c r="C72" s="34">
        <f>SUM(C73:C82)</f>
        <v>48167</v>
      </c>
      <c r="D72" s="34">
        <f>SUM(D73:D82)</f>
        <v>37139</v>
      </c>
      <c r="E72" s="34">
        <f>SUM(E73:E82)</f>
        <v>1640</v>
      </c>
      <c r="F72" s="34">
        <f>SUM(F73:F82)</f>
        <v>9388</v>
      </c>
      <c r="G72" s="31"/>
      <c r="H72" s="31"/>
    </row>
    <row r="73" spans="1:8" ht="16.5" customHeight="1">
      <c r="A73" s="27" t="s">
        <v>37</v>
      </c>
      <c r="B73" s="27" t="s">
        <v>216</v>
      </c>
      <c r="C73" s="34">
        <f>SUM(D73,E73,F73)</f>
        <v>12846</v>
      </c>
      <c r="D73" s="28">
        <v>7580</v>
      </c>
      <c r="E73" s="28">
        <v>0</v>
      </c>
      <c r="F73" s="28">
        <v>5266</v>
      </c>
      <c r="G73" s="31"/>
      <c r="H73" s="31"/>
    </row>
    <row r="74" spans="1:8" ht="16.5" customHeight="1">
      <c r="A74" s="27" t="s">
        <v>107</v>
      </c>
      <c r="B74" s="27" t="s">
        <v>177</v>
      </c>
      <c r="C74" s="34">
        <f>SUM(D74,E74,F74)</f>
        <v>127</v>
      </c>
      <c r="D74" s="28">
        <v>127</v>
      </c>
      <c r="E74" s="28">
        <v>0</v>
      </c>
      <c r="F74" s="28">
        <v>0</v>
      </c>
      <c r="G74" s="31"/>
      <c r="H74" s="31"/>
    </row>
    <row r="75" spans="1:8" ht="16.5" customHeight="1">
      <c r="A75" s="27" t="s">
        <v>168</v>
      </c>
      <c r="B75" s="27" t="s">
        <v>176</v>
      </c>
      <c r="C75" s="34">
        <f>SUM(D75,E75,F75)</f>
        <v>1943</v>
      </c>
      <c r="D75" s="28">
        <v>461</v>
      </c>
      <c r="E75" s="28">
        <v>0</v>
      </c>
      <c r="F75" s="28">
        <v>1482</v>
      </c>
      <c r="G75" s="31"/>
      <c r="H75" s="31"/>
    </row>
    <row r="76" spans="1:8" ht="16.5" customHeight="1">
      <c r="A76" s="27" t="s">
        <v>36</v>
      </c>
      <c r="B76" s="27" t="s">
        <v>91</v>
      </c>
      <c r="C76" s="34">
        <f>SUM(D76,E76,F76)</f>
        <v>26370</v>
      </c>
      <c r="D76" s="28">
        <v>23633</v>
      </c>
      <c r="E76" s="28">
        <v>1600</v>
      </c>
      <c r="F76" s="28">
        <v>1137</v>
      </c>
      <c r="G76" s="31"/>
      <c r="H76" s="31"/>
    </row>
    <row r="77" spans="1:8" ht="16.5" customHeight="1">
      <c r="A77" s="27" t="s">
        <v>106</v>
      </c>
      <c r="B77" s="27" t="s">
        <v>211</v>
      </c>
      <c r="C77" s="34">
        <f>SUM(D77,E77,F77)</f>
        <v>261</v>
      </c>
      <c r="D77" s="28">
        <v>261</v>
      </c>
      <c r="E77" s="28">
        <v>0</v>
      </c>
      <c r="F77" s="28">
        <v>0</v>
      </c>
      <c r="G77" s="31"/>
      <c r="H77" s="31"/>
    </row>
    <row r="78" spans="1:8" ht="16.5" customHeight="1">
      <c r="A78" s="27" t="s">
        <v>170</v>
      </c>
      <c r="B78" s="27" t="s">
        <v>29</v>
      </c>
      <c r="C78" s="34">
        <f>SUM(D78,E78,F78)</f>
        <v>0</v>
      </c>
      <c r="D78" s="28">
        <v>0</v>
      </c>
      <c r="E78" s="28">
        <v>0</v>
      </c>
      <c r="F78" s="28">
        <v>0</v>
      </c>
      <c r="G78" s="31"/>
      <c r="H78" s="31"/>
    </row>
    <row r="79" spans="1:8" ht="16.5" customHeight="1">
      <c r="A79" s="27" t="s">
        <v>225</v>
      </c>
      <c r="B79" s="27" t="s">
        <v>67</v>
      </c>
      <c r="C79" s="34">
        <f>SUM(D79,E79,F79)</f>
        <v>0</v>
      </c>
      <c r="D79" s="28">
        <v>0</v>
      </c>
      <c r="E79" s="28">
        <v>0</v>
      </c>
      <c r="F79" s="28">
        <v>0</v>
      </c>
      <c r="G79" s="31"/>
      <c r="H79" s="31"/>
    </row>
    <row r="80" spans="1:8" ht="16.5" customHeight="1">
      <c r="A80" s="27" t="s">
        <v>248</v>
      </c>
      <c r="B80" s="27" t="s">
        <v>152</v>
      </c>
      <c r="C80" s="34">
        <f>SUM(D80,E80,F80)</f>
        <v>40</v>
      </c>
      <c r="D80" s="28">
        <v>40</v>
      </c>
      <c r="E80" s="28">
        <v>0</v>
      </c>
      <c r="F80" s="28">
        <v>0</v>
      </c>
      <c r="G80" s="31"/>
      <c r="H80" s="31"/>
    </row>
    <row r="81" spans="1:8" ht="16.5" customHeight="1">
      <c r="A81" s="27" t="s">
        <v>124</v>
      </c>
      <c r="B81" s="27" t="s">
        <v>49</v>
      </c>
      <c r="C81" s="34">
        <f>SUM(D81,E81,F81)</f>
        <v>40</v>
      </c>
      <c r="D81" s="28">
        <v>0</v>
      </c>
      <c r="E81" s="28">
        <v>40</v>
      </c>
      <c r="F81" s="28">
        <v>0</v>
      </c>
      <c r="G81" s="31"/>
      <c r="H81" s="31"/>
    </row>
    <row r="82" spans="1:8" ht="16.5" customHeight="1">
      <c r="A82" s="27" t="s">
        <v>246</v>
      </c>
      <c r="B82" s="27" t="s">
        <v>229</v>
      </c>
      <c r="C82" s="34">
        <f>SUM(D82,E82,F82)</f>
        <v>6540</v>
      </c>
      <c r="D82" s="28">
        <v>5037</v>
      </c>
      <c r="E82" s="28">
        <v>0</v>
      </c>
      <c r="F82" s="28">
        <v>1503</v>
      </c>
      <c r="G82" s="31"/>
      <c r="H82" s="31"/>
    </row>
    <row r="83" spans="1:8" ht="16.5" customHeight="1">
      <c r="A83" s="27" t="s">
        <v>83</v>
      </c>
      <c r="B83" s="27" t="s">
        <v>28</v>
      </c>
      <c r="C83" s="34">
        <f>SUM(C84:C98)</f>
        <v>515240</v>
      </c>
      <c r="D83" s="34">
        <f>SUM(D84:D98)</f>
        <v>292099</v>
      </c>
      <c r="E83" s="34">
        <f>SUM(E84:E98)</f>
        <v>99453</v>
      </c>
      <c r="F83" s="34">
        <f>SUM(F84:F98)</f>
        <v>123688</v>
      </c>
      <c r="G83" s="31"/>
      <c r="H83" s="31"/>
    </row>
    <row r="84" spans="1:8" ht="16.5" customHeight="1">
      <c r="A84" s="27" t="s">
        <v>214</v>
      </c>
      <c r="B84" s="27" t="s">
        <v>216</v>
      </c>
      <c r="C84" s="34">
        <f>SUM(D84,E84,F84)</f>
        <v>61022</v>
      </c>
      <c r="D84" s="28">
        <v>40755</v>
      </c>
      <c r="E84" s="28">
        <v>0</v>
      </c>
      <c r="F84" s="28">
        <v>20267</v>
      </c>
      <c r="G84" s="31"/>
      <c r="H84" s="31"/>
    </row>
    <row r="85" spans="1:8" ht="16.5" customHeight="1">
      <c r="A85" s="27" t="s">
        <v>159</v>
      </c>
      <c r="B85" s="27" t="s">
        <v>177</v>
      </c>
      <c r="C85" s="34">
        <f>SUM(D85,E85,F85)</f>
        <v>12726</v>
      </c>
      <c r="D85" s="28">
        <v>10141</v>
      </c>
      <c r="E85" s="28">
        <v>0</v>
      </c>
      <c r="F85" s="28">
        <v>2585</v>
      </c>
      <c r="G85" s="31"/>
      <c r="H85" s="31"/>
    </row>
    <row r="86" spans="1:8" ht="16.5" customHeight="1">
      <c r="A86" s="27" t="s">
        <v>95</v>
      </c>
      <c r="B86" s="27" t="s">
        <v>176</v>
      </c>
      <c r="C86" s="34">
        <f>SUM(D86,E86,F86)</f>
        <v>26165</v>
      </c>
      <c r="D86" s="28">
        <v>23367</v>
      </c>
      <c r="E86" s="28">
        <v>0</v>
      </c>
      <c r="F86" s="28">
        <v>2798</v>
      </c>
      <c r="G86" s="31"/>
      <c r="H86" s="31"/>
    </row>
    <row r="87" spans="1:8" ht="16.5" customHeight="1">
      <c r="A87" s="27" t="s">
        <v>213</v>
      </c>
      <c r="B87" s="27" t="s">
        <v>91</v>
      </c>
      <c r="C87" s="34">
        <f>SUM(D87,E87,F87)</f>
        <v>213822</v>
      </c>
      <c r="D87" s="28">
        <v>96589</v>
      </c>
      <c r="E87" s="28">
        <v>51481</v>
      </c>
      <c r="F87" s="28">
        <v>65752</v>
      </c>
      <c r="G87" s="31"/>
      <c r="H87" s="31"/>
    </row>
    <row r="88" spans="1:8" ht="16.5" customHeight="1">
      <c r="A88" s="27" t="s">
        <v>158</v>
      </c>
      <c r="B88" s="27" t="s">
        <v>211</v>
      </c>
      <c r="C88" s="34">
        <f>SUM(D88,E88,F88)</f>
        <v>22663</v>
      </c>
      <c r="D88" s="28">
        <v>16938</v>
      </c>
      <c r="E88" s="28">
        <v>71</v>
      </c>
      <c r="F88" s="28">
        <v>5654</v>
      </c>
      <c r="G88" s="31"/>
      <c r="H88" s="31"/>
    </row>
    <row r="89" spans="1:8" ht="16.5" customHeight="1">
      <c r="A89" s="27" t="s">
        <v>96</v>
      </c>
      <c r="B89" s="27" t="s">
        <v>29</v>
      </c>
      <c r="C89" s="34">
        <f>SUM(D89,E89,F89)</f>
        <v>12078</v>
      </c>
      <c r="D89" s="28">
        <v>10592</v>
      </c>
      <c r="E89" s="28">
        <v>0</v>
      </c>
      <c r="F89" s="28">
        <v>1486</v>
      </c>
      <c r="G89" s="31"/>
      <c r="H89" s="31"/>
    </row>
    <row r="90" spans="1:8" ht="16.5" customHeight="1">
      <c r="A90" s="27" t="s">
        <v>25</v>
      </c>
      <c r="B90" s="27" t="s">
        <v>67</v>
      </c>
      <c r="C90" s="34">
        <f>SUM(D90,E90,F90)</f>
        <v>130</v>
      </c>
      <c r="D90" s="28">
        <v>130</v>
      </c>
      <c r="E90" s="28">
        <v>0</v>
      </c>
      <c r="F90" s="28">
        <v>0</v>
      </c>
      <c r="G90" s="31"/>
      <c r="H90" s="31"/>
    </row>
    <row r="91" spans="1:8" ht="16.5" customHeight="1">
      <c r="A91" s="27" t="s">
        <v>212</v>
      </c>
      <c r="B91" s="27" t="s">
        <v>147</v>
      </c>
      <c r="C91" s="34">
        <f>SUM(D91,E91,F91)</f>
        <v>5273</v>
      </c>
      <c r="D91" s="28">
        <v>5109</v>
      </c>
      <c r="E91" s="28">
        <v>0</v>
      </c>
      <c r="F91" s="28">
        <v>164</v>
      </c>
      <c r="G91" s="31"/>
      <c r="H91" s="31"/>
    </row>
    <row r="92" spans="1:8" ht="16.5" customHeight="1">
      <c r="A92" s="27" t="s">
        <v>112</v>
      </c>
      <c r="B92" s="27" t="s">
        <v>71</v>
      </c>
      <c r="C92" s="34">
        <f>SUM(D92,E92,F92)</f>
        <v>2968</v>
      </c>
      <c r="D92" s="28">
        <v>2968</v>
      </c>
      <c r="E92" s="28">
        <v>0</v>
      </c>
      <c r="F92" s="28">
        <v>0</v>
      </c>
      <c r="G92" s="31"/>
      <c r="H92" s="31"/>
    </row>
    <row r="93" spans="1:8" ht="16.5" customHeight="1">
      <c r="A93" s="27" t="s">
        <v>171</v>
      </c>
      <c r="B93" s="27" t="s">
        <v>227</v>
      </c>
      <c r="C93" s="34">
        <f>SUM(D93,E93,F93)</f>
        <v>1888</v>
      </c>
      <c r="D93" s="28">
        <v>1886</v>
      </c>
      <c r="E93" s="28">
        <v>0</v>
      </c>
      <c r="F93" s="28">
        <v>2</v>
      </c>
      <c r="G93" s="31"/>
      <c r="H93" s="31"/>
    </row>
    <row r="94" spans="1:8" ht="16.5" customHeight="1">
      <c r="A94" s="27" t="s">
        <v>226</v>
      </c>
      <c r="B94" s="27" t="s">
        <v>120</v>
      </c>
      <c r="C94" s="34">
        <f>SUM(D94,E94,F94)</f>
        <v>8443</v>
      </c>
      <c r="D94" s="28">
        <v>8308</v>
      </c>
      <c r="E94" s="28">
        <v>0</v>
      </c>
      <c r="F94" s="28">
        <v>135</v>
      </c>
      <c r="G94" s="31"/>
      <c r="H94" s="31"/>
    </row>
    <row r="95" spans="1:8" ht="16.5" customHeight="1">
      <c r="A95" s="27" t="s">
        <v>40</v>
      </c>
      <c r="B95" s="27" t="s">
        <v>152</v>
      </c>
      <c r="C95" s="34">
        <f>SUM(D95,E95,F95)</f>
        <v>555</v>
      </c>
      <c r="D95" s="28">
        <v>527</v>
      </c>
      <c r="E95" s="28">
        <v>0</v>
      </c>
      <c r="F95" s="28">
        <v>28</v>
      </c>
      <c r="G95" s="31"/>
      <c r="H95" s="31"/>
    </row>
    <row r="96" spans="1:8" ht="16.5" customHeight="1">
      <c r="A96" s="27" t="s">
        <v>172</v>
      </c>
      <c r="B96" s="27" t="s">
        <v>49</v>
      </c>
      <c r="C96" s="34">
        <f>SUM(D96,E96,F96)</f>
        <v>586</v>
      </c>
      <c r="D96" s="28">
        <v>586</v>
      </c>
      <c r="E96" s="28">
        <v>0</v>
      </c>
      <c r="F96" s="28">
        <v>0</v>
      </c>
      <c r="G96" s="31"/>
      <c r="H96" s="31"/>
    </row>
    <row r="97" spans="1:8" ht="16.5" customHeight="1">
      <c r="A97" s="27" t="s">
        <v>129</v>
      </c>
      <c r="B97" s="27" t="s">
        <v>52</v>
      </c>
      <c r="C97" s="34">
        <f>SUM(D97,E97,F97)</f>
        <v>700</v>
      </c>
      <c r="D97" s="28">
        <v>0</v>
      </c>
      <c r="E97" s="28">
        <v>700</v>
      </c>
      <c r="F97" s="28">
        <v>0</v>
      </c>
      <c r="G97" s="31"/>
      <c r="H97" s="31"/>
    </row>
    <row r="98" spans="1:8" ht="16.5" customHeight="1">
      <c r="A98" s="27" t="s">
        <v>38</v>
      </c>
      <c r="B98" s="27" t="s">
        <v>15</v>
      </c>
      <c r="C98" s="34">
        <f>SUM(D98,E98,F98)</f>
        <v>146221</v>
      </c>
      <c r="D98" s="28">
        <v>74203</v>
      </c>
      <c r="E98" s="28">
        <v>47201</v>
      </c>
      <c r="F98" s="28">
        <v>24817</v>
      </c>
      <c r="G98" s="31"/>
      <c r="H98" s="31"/>
    </row>
    <row r="99" spans="1:8" ht="16.5" customHeight="1">
      <c r="A99" s="27" t="s">
        <v>18</v>
      </c>
      <c r="B99" s="27" t="s">
        <v>4</v>
      </c>
      <c r="C99" s="34">
        <f>SUM(C100:C105)</f>
        <v>71760</v>
      </c>
      <c r="D99" s="34">
        <f>SUM(D100:D105)</f>
        <v>20076</v>
      </c>
      <c r="E99" s="34">
        <f>SUM(E100:E105)</f>
        <v>1271</v>
      </c>
      <c r="F99" s="34">
        <f>SUM(F100:F105)</f>
        <v>50413</v>
      </c>
      <c r="G99" s="31"/>
      <c r="H99" s="31"/>
    </row>
    <row r="100" spans="1:8" ht="16.5" customHeight="1">
      <c r="A100" s="27" t="s">
        <v>175</v>
      </c>
      <c r="B100" s="27" t="s">
        <v>80</v>
      </c>
      <c r="C100" s="34">
        <f>SUM(D100,E100,F100)</f>
        <v>21</v>
      </c>
      <c r="D100" s="28">
        <v>0</v>
      </c>
      <c r="E100" s="28">
        <v>0</v>
      </c>
      <c r="F100" s="28">
        <v>21</v>
      </c>
      <c r="G100" s="31"/>
      <c r="H100" s="31"/>
    </row>
    <row r="101" spans="1:8" ht="16.5" customHeight="1">
      <c r="A101" s="27" t="s">
        <v>234</v>
      </c>
      <c r="B101" s="27" t="s">
        <v>33</v>
      </c>
      <c r="C101" s="34">
        <f>SUM(D101,E101,F101)</f>
        <v>0</v>
      </c>
      <c r="D101" s="28">
        <v>0</v>
      </c>
      <c r="E101" s="28">
        <v>0</v>
      </c>
      <c r="F101" s="28">
        <v>0</v>
      </c>
      <c r="G101" s="31"/>
      <c r="H101" s="31"/>
    </row>
    <row r="102" spans="1:8" ht="16.5" customHeight="1">
      <c r="A102" s="27" t="s">
        <v>44</v>
      </c>
      <c r="B102" s="27" t="s">
        <v>224</v>
      </c>
      <c r="C102" s="34">
        <f>SUM(D102,E102,F102)</f>
        <v>155</v>
      </c>
      <c r="D102" s="28">
        <v>0</v>
      </c>
      <c r="E102" s="28">
        <v>155</v>
      </c>
      <c r="F102" s="28">
        <v>0</v>
      </c>
      <c r="G102" s="31"/>
      <c r="H102" s="31"/>
    </row>
    <row r="103" spans="1:8" ht="16.5" customHeight="1">
      <c r="A103" s="27" t="s">
        <v>236</v>
      </c>
      <c r="B103" s="27" t="s">
        <v>55</v>
      </c>
      <c r="C103" s="34">
        <f>SUM(D103,E103,F103)</f>
        <v>112</v>
      </c>
      <c r="D103" s="28">
        <v>112</v>
      </c>
      <c r="E103" s="28">
        <v>0</v>
      </c>
      <c r="F103" s="28">
        <v>0</v>
      </c>
      <c r="G103" s="31"/>
      <c r="H103" s="31"/>
    </row>
    <row r="104" spans="1:8" ht="16.5" customHeight="1">
      <c r="A104" s="27" t="s">
        <v>41</v>
      </c>
      <c r="B104" s="27" t="s">
        <v>79</v>
      </c>
      <c r="C104" s="34">
        <f>SUM(D104,E104,F104)</f>
        <v>0</v>
      </c>
      <c r="D104" s="28">
        <v>0</v>
      </c>
      <c r="E104" s="28">
        <v>0</v>
      </c>
      <c r="F104" s="28">
        <v>0</v>
      </c>
      <c r="G104" s="31"/>
      <c r="H104" s="31"/>
    </row>
    <row r="105" spans="1:8" ht="16.5" customHeight="1">
      <c r="A105" s="27" t="s">
        <v>101</v>
      </c>
      <c r="B105" s="27" t="s">
        <v>43</v>
      </c>
      <c r="C105" s="34">
        <f>SUM(D105,E105,F105)</f>
        <v>71472</v>
      </c>
      <c r="D105" s="28">
        <v>19964</v>
      </c>
      <c r="E105" s="28">
        <v>1116</v>
      </c>
      <c r="F105" s="28">
        <v>50392</v>
      </c>
      <c r="G105" s="37"/>
      <c r="H105" s="37"/>
    </row>
    <row r="106" spans="1:8" ht="16.5" customHeight="1">
      <c r="A106" s="38"/>
      <c r="B106" s="38" t="s">
        <v>185</v>
      </c>
      <c r="C106" s="34">
        <f>SUM(C6,C16,C44,C61,C66,C69,C72,C83,C99)</f>
        <v>2471699</v>
      </c>
      <c r="D106" s="34">
        <f>SUM(D6,D16,D44,D61,D66,D69,D72,D83,D99)</f>
        <v>1916228</v>
      </c>
      <c r="E106" s="34">
        <f>SUM(E6,E16,E44,E61,E66,E69,E72,E83,E99)</f>
        <v>318031</v>
      </c>
      <c r="F106" s="34">
        <f>SUM(F6,F16,F44,F61,F66,F69,F72,F83,F99)</f>
        <v>237440</v>
      </c>
      <c r="G106" s="28">
        <v>2165768</v>
      </c>
      <c r="H106" s="28">
        <v>2471699</v>
      </c>
    </row>
  </sheetData>
  <sheetProtection/>
  <mergeCells count="8">
    <mergeCell ref="A4:A5"/>
    <mergeCell ref="B4:B5"/>
    <mergeCell ref="H4:H5"/>
    <mergeCell ref="G4:G5"/>
    <mergeCell ref="C4:F4"/>
    <mergeCell ref="A1:H1"/>
    <mergeCell ref="A2:H2"/>
    <mergeCell ref="A3:H3"/>
  </mergeCells>
  <printOptions gridLines="1"/>
  <pageMargins left="0.75" right="0.75" top="1" bottom="1" header="0" footer="0"/>
  <pageSetup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06"/>
  <sheetViews>
    <sheetView showGridLines="0" showZeros="0" defaultGridColor="0" colorId="0" workbookViewId="0" topLeftCell="A1">
      <selection activeCell="A1" sqref="A1:G1"/>
    </sheetView>
  </sheetViews>
  <sheetFormatPr defaultColWidth="12.125" defaultRowHeight="15" customHeight="1"/>
  <cols>
    <col min="1" max="1" width="7.375" style="0" customWidth="1"/>
    <col min="2" max="2" width="32.125" style="0" customWidth="1"/>
    <col min="3" max="7" width="12.75390625" style="0" customWidth="1"/>
    <col min="8" max="256" width="12.125" style="0" customWidth="1"/>
  </cols>
  <sheetData>
    <row r="1" spans="1:7" ht="35.25" customHeight="1">
      <c r="A1" s="35" t="s">
        <v>157</v>
      </c>
      <c r="B1" s="35"/>
      <c r="C1" s="35"/>
      <c r="D1" s="35"/>
      <c r="E1" s="35"/>
      <c r="F1" s="35"/>
      <c r="G1" s="35"/>
    </row>
    <row r="2" spans="1:7" ht="16.5" customHeight="1">
      <c r="A2" s="25" t="s">
        <v>206</v>
      </c>
      <c r="B2" s="25"/>
      <c r="C2" s="25"/>
      <c r="D2" s="25"/>
      <c r="E2" s="25"/>
      <c r="F2" s="25"/>
      <c r="G2" s="25"/>
    </row>
    <row r="3" spans="1:7" ht="16.5" customHeight="1">
      <c r="A3" s="25" t="s">
        <v>128</v>
      </c>
      <c r="B3" s="25"/>
      <c r="C3" s="25"/>
      <c r="D3" s="25"/>
      <c r="E3" s="25"/>
      <c r="F3" s="25"/>
      <c r="G3" s="25"/>
    </row>
    <row r="4" spans="1:7" s="32" customFormat="1" ht="16.5" customHeight="1">
      <c r="A4" s="29" t="s">
        <v>197</v>
      </c>
      <c r="B4" s="29" t="s">
        <v>65</v>
      </c>
      <c r="C4" s="26" t="s">
        <v>90</v>
      </c>
      <c r="D4" s="26"/>
      <c r="E4" s="26"/>
      <c r="F4" s="26"/>
      <c r="G4" s="29" t="s">
        <v>230</v>
      </c>
    </row>
    <row r="5" spans="1:7" s="33" customFormat="1" ht="42.75" customHeight="1">
      <c r="A5" s="43"/>
      <c r="B5" s="43"/>
      <c r="C5" s="44" t="s">
        <v>245</v>
      </c>
      <c r="D5" s="44" t="s">
        <v>167</v>
      </c>
      <c r="E5" s="44" t="s">
        <v>203</v>
      </c>
      <c r="F5" s="44" t="s">
        <v>32</v>
      </c>
      <c r="G5" s="43"/>
    </row>
    <row r="6" spans="1:7" ht="16.5" customHeight="1">
      <c r="A6" s="30" t="s">
        <v>191</v>
      </c>
      <c r="B6" s="30" t="s">
        <v>135</v>
      </c>
      <c r="C6" s="34">
        <f>SUM(C7:C15)</f>
        <v>599992</v>
      </c>
      <c r="D6" s="34">
        <f>SUM(D7:D15)</f>
        <v>594438</v>
      </c>
      <c r="E6" s="34">
        <f>SUM(E7:E15)</f>
        <v>2296</v>
      </c>
      <c r="F6" s="34">
        <f>SUM(F7:F15)</f>
        <v>3258</v>
      </c>
      <c r="G6" s="31"/>
    </row>
    <row r="7" spans="1:7" ht="16.5" customHeight="1">
      <c r="A7" s="30" t="s">
        <v>198</v>
      </c>
      <c r="B7" s="30" t="s">
        <v>201</v>
      </c>
      <c r="C7" s="34">
        <f>SUM(D7,E7,F7)</f>
        <v>261045</v>
      </c>
      <c r="D7" s="28">
        <v>260901</v>
      </c>
      <c r="E7" s="28">
        <v>42</v>
      </c>
      <c r="F7" s="28">
        <v>102</v>
      </c>
      <c r="G7" s="31"/>
    </row>
    <row r="8" spans="1:7" ht="16.5" customHeight="1">
      <c r="A8" s="30" t="s">
        <v>144</v>
      </c>
      <c r="B8" s="30" t="s">
        <v>113</v>
      </c>
      <c r="C8" s="34">
        <f>SUM(D8,E8,F8)</f>
        <v>115978</v>
      </c>
      <c r="D8" s="28">
        <v>115734</v>
      </c>
      <c r="E8" s="28">
        <v>7</v>
      </c>
      <c r="F8" s="28">
        <v>237</v>
      </c>
      <c r="G8" s="31"/>
    </row>
    <row r="9" spans="1:7" ht="16.5" customHeight="1">
      <c r="A9" s="30" t="s">
        <v>75</v>
      </c>
      <c r="B9" s="30" t="s">
        <v>250</v>
      </c>
      <c r="C9" s="34">
        <f>SUM(D9,E9,F9)</f>
        <v>15228</v>
      </c>
      <c r="D9" s="28">
        <v>15226</v>
      </c>
      <c r="E9" s="28">
        <v>0</v>
      </c>
      <c r="F9" s="28">
        <v>2</v>
      </c>
      <c r="G9" s="31"/>
    </row>
    <row r="10" spans="1:7" ht="16.5" customHeight="1">
      <c r="A10" s="30" t="s">
        <v>10</v>
      </c>
      <c r="B10" s="30" t="s">
        <v>146</v>
      </c>
      <c r="C10" s="34">
        <f>SUM(D10,E10,F10)</f>
        <v>29490</v>
      </c>
      <c r="D10" s="28">
        <v>25815</v>
      </c>
      <c r="E10" s="28">
        <v>1541</v>
      </c>
      <c r="F10" s="28">
        <v>2134</v>
      </c>
      <c r="G10" s="31"/>
    </row>
    <row r="11" spans="1:7" ht="16.5" customHeight="1">
      <c r="A11" s="30" t="s">
        <v>145</v>
      </c>
      <c r="B11" s="30" t="s">
        <v>77</v>
      </c>
      <c r="C11" s="34">
        <f>SUM(D11,E11,F11)</f>
        <v>1097</v>
      </c>
      <c r="D11" s="28">
        <v>1097</v>
      </c>
      <c r="E11" s="28">
        <v>0</v>
      </c>
      <c r="F11" s="28">
        <v>0</v>
      </c>
      <c r="G11" s="31"/>
    </row>
    <row r="12" spans="1:7" ht="16.5" customHeight="1">
      <c r="A12" s="30" t="s">
        <v>74</v>
      </c>
      <c r="B12" s="30" t="s">
        <v>58</v>
      </c>
      <c r="C12" s="34">
        <f>SUM(D12,E12,F12)</f>
        <v>133883</v>
      </c>
      <c r="D12" s="28">
        <v>133808</v>
      </c>
      <c r="E12" s="28">
        <v>10</v>
      </c>
      <c r="F12" s="28">
        <v>65</v>
      </c>
      <c r="G12" s="31"/>
    </row>
    <row r="13" spans="1:7" ht="15" customHeight="1">
      <c r="A13" s="27">
        <v>30108</v>
      </c>
      <c r="B13" s="30" t="s">
        <v>2</v>
      </c>
      <c r="C13" s="34">
        <f>SUM(D13,E13,F13)</f>
        <v>4875</v>
      </c>
      <c r="D13" s="28">
        <v>4875</v>
      </c>
      <c r="E13" s="28">
        <v>0</v>
      </c>
      <c r="F13" s="28">
        <v>0</v>
      </c>
      <c r="G13" s="36"/>
    </row>
    <row r="14" spans="1:7" ht="15" customHeight="1">
      <c r="A14" s="27">
        <v>30109</v>
      </c>
      <c r="B14" s="30" t="s">
        <v>73</v>
      </c>
      <c r="C14" s="34">
        <f>SUM(D14,E14,F14)</f>
        <v>204</v>
      </c>
      <c r="D14" s="28">
        <v>204</v>
      </c>
      <c r="E14" s="28">
        <v>0</v>
      </c>
      <c r="F14" s="28">
        <v>0</v>
      </c>
      <c r="G14" s="36"/>
    </row>
    <row r="15" spans="1:7" ht="16.5" customHeight="1">
      <c r="A15" s="27">
        <v>30199</v>
      </c>
      <c r="B15" s="30" t="s">
        <v>100</v>
      </c>
      <c r="C15" s="34">
        <f>SUM(D15,E15,F15)</f>
        <v>38192</v>
      </c>
      <c r="D15" s="28">
        <v>36778</v>
      </c>
      <c r="E15" s="28">
        <v>696</v>
      </c>
      <c r="F15" s="28">
        <v>718</v>
      </c>
      <c r="G15" s="31"/>
    </row>
    <row r="16" spans="1:7" ht="16.5" customHeight="1">
      <c r="A16" s="30" t="s">
        <v>134</v>
      </c>
      <c r="B16" s="30" t="s">
        <v>163</v>
      </c>
      <c r="C16" s="34">
        <f>SUM(C17:C43)</f>
        <v>155609</v>
      </c>
      <c r="D16" s="34">
        <f>SUM(D17:D43)</f>
        <v>142343</v>
      </c>
      <c r="E16" s="34">
        <f>SUM(E17:E43)</f>
        <v>6629</v>
      </c>
      <c r="F16" s="34">
        <f>SUM(F17:F43)</f>
        <v>6637</v>
      </c>
      <c r="G16" s="31"/>
    </row>
    <row r="17" spans="1:7" ht="16.5" customHeight="1">
      <c r="A17" s="30" t="s">
        <v>138</v>
      </c>
      <c r="B17" s="30" t="s">
        <v>104</v>
      </c>
      <c r="C17" s="34">
        <f>SUM(D17,E17,F17)</f>
        <v>23391</v>
      </c>
      <c r="D17" s="28">
        <v>21812</v>
      </c>
      <c r="E17" s="28">
        <v>212</v>
      </c>
      <c r="F17" s="28">
        <v>1367</v>
      </c>
      <c r="G17" s="31"/>
    </row>
    <row r="18" spans="1:7" ht="16.5" customHeight="1">
      <c r="A18" s="30" t="s">
        <v>195</v>
      </c>
      <c r="B18" s="30" t="s">
        <v>228</v>
      </c>
      <c r="C18" s="34">
        <f>SUM(D18,E18,F18)</f>
        <v>4264</v>
      </c>
      <c r="D18" s="28">
        <v>4017</v>
      </c>
      <c r="E18" s="28">
        <v>8</v>
      </c>
      <c r="F18" s="28">
        <v>239</v>
      </c>
      <c r="G18" s="31"/>
    </row>
    <row r="19" spans="1:7" ht="16.5" customHeight="1">
      <c r="A19" s="30" t="s">
        <v>8</v>
      </c>
      <c r="B19" s="30" t="s">
        <v>244</v>
      </c>
      <c r="C19" s="34">
        <f>SUM(D19,E19,F19)</f>
        <v>388</v>
      </c>
      <c r="D19" s="28">
        <v>387</v>
      </c>
      <c r="E19" s="28">
        <v>1</v>
      </c>
      <c r="F19" s="28">
        <v>0</v>
      </c>
      <c r="G19" s="31"/>
    </row>
    <row r="20" spans="1:7" ht="16.5" customHeight="1">
      <c r="A20" s="30" t="s">
        <v>69</v>
      </c>
      <c r="B20" s="30" t="s">
        <v>50</v>
      </c>
      <c r="C20" s="34">
        <f>SUM(D20,E20,F20)</f>
        <v>178</v>
      </c>
      <c r="D20" s="28">
        <v>178</v>
      </c>
      <c r="E20" s="28">
        <v>0</v>
      </c>
      <c r="F20" s="28">
        <v>0</v>
      </c>
      <c r="G20" s="31"/>
    </row>
    <row r="21" spans="1:7" ht="16.5" customHeight="1">
      <c r="A21" s="30" t="s">
        <v>140</v>
      </c>
      <c r="B21" s="30" t="s">
        <v>89</v>
      </c>
      <c r="C21" s="34">
        <f>SUM(D21,E21,F21)</f>
        <v>1670</v>
      </c>
      <c r="D21" s="28">
        <v>1628</v>
      </c>
      <c r="E21" s="28">
        <v>0</v>
      </c>
      <c r="F21" s="28">
        <v>42</v>
      </c>
      <c r="G21" s="31"/>
    </row>
    <row r="22" spans="1:7" ht="16.5" customHeight="1">
      <c r="A22" s="30" t="s">
        <v>196</v>
      </c>
      <c r="B22" s="30" t="s">
        <v>14</v>
      </c>
      <c r="C22" s="34">
        <f>SUM(D22,E22,F22)</f>
        <v>6466</v>
      </c>
      <c r="D22" s="28">
        <v>6349</v>
      </c>
      <c r="E22" s="28">
        <v>4</v>
      </c>
      <c r="F22" s="28">
        <v>113</v>
      </c>
      <c r="G22" s="31"/>
    </row>
    <row r="23" spans="1:7" ht="16.5" customHeight="1">
      <c r="A23" s="30" t="s">
        <v>7</v>
      </c>
      <c r="B23" s="30" t="s">
        <v>215</v>
      </c>
      <c r="C23" s="34">
        <f>SUM(D23,E23,F23)</f>
        <v>1862</v>
      </c>
      <c r="D23" s="28">
        <v>1824</v>
      </c>
      <c r="E23" s="28">
        <v>0</v>
      </c>
      <c r="F23" s="28">
        <v>38</v>
      </c>
      <c r="G23" s="31"/>
    </row>
    <row r="24" spans="1:7" ht="16.5" customHeight="1">
      <c r="A24" s="30" t="s">
        <v>68</v>
      </c>
      <c r="B24" s="30" t="s">
        <v>164</v>
      </c>
      <c r="C24" s="34">
        <f>SUM(D24,E24,F24)</f>
        <v>14385</v>
      </c>
      <c r="D24" s="28">
        <v>14049</v>
      </c>
      <c r="E24" s="28">
        <v>0</v>
      </c>
      <c r="F24" s="28">
        <v>336</v>
      </c>
      <c r="G24" s="31"/>
    </row>
    <row r="25" spans="1:7" ht="16.5" customHeight="1">
      <c r="A25" s="30" t="s">
        <v>139</v>
      </c>
      <c r="B25" s="30" t="s">
        <v>97</v>
      </c>
      <c r="C25" s="34">
        <f>SUM(D25,E25,F25)</f>
        <v>1767</v>
      </c>
      <c r="D25" s="28">
        <v>1743</v>
      </c>
      <c r="E25" s="28">
        <v>0</v>
      </c>
      <c r="F25" s="28">
        <v>24</v>
      </c>
      <c r="G25" s="31"/>
    </row>
    <row r="26" spans="1:7" ht="16.5" customHeight="1">
      <c r="A26" s="30" t="s">
        <v>209</v>
      </c>
      <c r="B26" s="30" t="s">
        <v>239</v>
      </c>
      <c r="C26" s="34">
        <f>SUM(D26,E26,F26)</f>
        <v>4081</v>
      </c>
      <c r="D26" s="28">
        <v>3908</v>
      </c>
      <c r="E26" s="28">
        <v>0</v>
      </c>
      <c r="F26" s="28">
        <v>173</v>
      </c>
      <c r="G26" s="31"/>
    </row>
    <row r="27" spans="1:7" ht="16.5" customHeight="1">
      <c r="A27" s="30" t="s">
        <v>155</v>
      </c>
      <c r="B27" s="30" t="s">
        <v>182</v>
      </c>
      <c r="C27" s="34">
        <f>SUM(D27,E27,F27)</f>
        <v>19</v>
      </c>
      <c r="D27" s="28">
        <v>19</v>
      </c>
      <c r="E27" s="28">
        <v>0</v>
      </c>
      <c r="F27" s="28">
        <v>0</v>
      </c>
      <c r="G27" s="31"/>
    </row>
    <row r="28" spans="1:7" ht="16.5" customHeight="1">
      <c r="A28" s="30" t="s">
        <v>85</v>
      </c>
      <c r="B28" s="30" t="s">
        <v>231</v>
      </c>
      <c r="C28" s="34">
        <f>SUM(D28,E28,F28)</f>
        <v>14342</v>
      </c>
      <c r="D28" s="28">
        <v>13119</v>
      </c>
      <c r="E28" s="28">
        <v>115</v>
      </c>
      <c r="F28" s="28">
        <v>1108</v>
      </c>
      <c r="G28" s="31"/>
    </row>
    <row r="29" spans="1:7" ht="16.5" customHeight="1">
      <c r="A29" s="30" t="s">
        <v>21</v>
      </c>
      <c r="B29" s="30" t="s">
        <v>241</v>
      </c>
      <c r="C29" s="34">
        <f>SUM(D29,E29,F29)</f>
        <v>2803</v>
      </c>
      <c r="D29" s="28">
        <v>2765</v>
      </c>
      <c r="E29" s="28">
        <v>0</v>
      </c>
      <c r="F29" s="28">
        <v>38</v>
      </c>
      <c r="G29" s="31"/>
    </row>
    <row r="30" spans="1:7" ht="16.5" customHeight="1">
      <c r="A30" s="30" t="s">
        <v>208</v>
      </c>
      <c r="B30" s="30" t="s">
        <v>1</v>
      </c>
      <c r="C30" s="34">
        <f>SUM(D30,E30,F30)</f>
        <v>944</v>
      </c>
      <c r="D30" s="28">
        <v>924</v>
      </c>
      <c r="E30" s="28">
        <v>0</v>
      </c>
      <c r="F30" s="28">
        <v>20</v>
      </c>
      <c r="G30" s="31"/>
    </row>
    <row r="31" spans="1:7" ht="16.5" customHeight="1">
      <c r="A31" s="30" t="s">
        <v>154</v>
      </c>
      <c r="B31" s="30" t="s">
        <v>47</v>
      </c>
      <c r="C31" s="34">
        <f>SUM(D31,E31,F31)</f>
        <v>2152</v>
      </c>
      <c r="D31" s="28">
        <v>2069</v>
      </c>
      <c r="E31" s="28">
        <v>0</v>
      </c>
      <c r="F31" s="28">
        <v>83</v>
      </c>
      <c r="G31" s="31"/>
    </row>
    <row r="32" spans="1:7" ht="16.5" customHeight="1">
      <c r="A32" s="30" t="s">
        <v>88</v>
      </c>
      <c r="B32" s="30" t="s">
        <v>169</v>
      </c>
      <c r="C32" s="34">
        <f>SUM(D32,E32,F32)</f>
        <v>1952</v>
      </c>
      <c r="D32" s="28">
        <v>1449</v>
      </c>
      <c r="E32" s="28">
        <v>0</v>
      </c>
      <c r="F32" s="28">
        <v>503</v>
      </c>
      <c r="G32" s="31"/>
    </row>
    <row r="33" spans="1:7" ht="16.5" customHeight="1">
      <c r="A33" s="30" t="s">
        <v>20</v>
      </c>
      <c r="B33" s="30" t="s">
        <v>161</v>
      </c>
      <c r="C33" s="34">
        <f>SUM(D33,E33,F33)</f>
        <v>9697</v>
      </c>
      <c r="D33" s="28">
        <v>9282</v>
      </c>
      <c r="E33" s="28">
        <v>312</v>
      </c>
      <c r="F33" s="28">
        <v>103</v>
      </c>
      <c r="G33" s="31"/>
    </row>
    <row r="34" spans="1:7" ht="16.5" customHeight="1">
      <c r="A34" s="30" t="s">
        <v>222</v>
      </c>
      <c r="B34" s="30" t="s">
        <v>34</v>
      </c>
      <c r="C34" s="34">
        <f>SUM(D34,E34,F34)</f>
        <v>162</v>
      </c>
      <c r="D34" s="28">
        <v>162</v>
      </c>
      <c r="E34" s="28">
        <v>0</v>
      </c>
      <c r="F34" s="28">
        <v>0</v>
      </c>
      <c r="G34" s="31"/>
    </row>
    <row r="35" spans="1:7" ht="16.5" customHeight="1">
      <c r="A35" s="30" t="s">
        <v>31</v>
      </c>
      <c r="B35" s="30" t="s">
        <v>26</v>
      </c>
      <c r="C35" s="34">
        <f>SUM(D35,E35,F35)</f>
        <v>149</v>
      </c>
      <c r="D35" s="28">
        <v>144</v>
      </c>
      <c r="E35" s="28">
        <v>5</v>
      </c>
      <c r="F35" s="28">
        <v>0</v>
      </c>
      <c r="G35" s="31"/>
    </row>
    <row r="36" spans="1:7" ht="16.5" customHeight="1">
      <c r="A36" s="30" t="s">
        <v>103</v>
      </c>
      <c r="B36" s="30" t="s">
        <v>82</v>
      </c>
      <c r="C36" s="34">
        <f>SUM(D36,E36,F36)</f>
        <v>19808</v>
      </c>
      <c r="D36" s="28">
        <v>19411</v>
      </c>
      <c r="E36" s="28">
        <v>0</v>
      </c>
      <c r="F36" s="28">
        <v>397</v>
      </c>
      <c r="G36" s="31"/>
    </row>
    <row r="37" spans="1:7" ht="16.5" customHeight="1">
      <c r="A37" s="30" t="s">
        <v>165</v>
      </c>
      <c r="B37" s="30" t="s">
        <v>61</v>
      </c>
      <c r="C37" s="34">
        <f>SUM(D37,E37,F37)</f>
        <v>1833</v>
      </c>
      <c r="D37" s="28">
        <v>1797</v>
      </c>
      <c r="E37" s="28">
        <v>0</v>
      </c>
      <c r="F37" s="28">
        <v>36</v>
      </c>
      <c r="G37" s="31"/>
    </row>
    <row r="38" spans="1:7" ht="16.5" customHeight="1">
      <c r="A38" s="30" t="s">
        <v>221</v>
      </c>
      <c r="B38" s="30" t="s">
        <v>153</v>
      </c>
      <c r="C38" s="34">
        <f>SUM(D38,E38,F38)</f>
        <v>1574</v>
      </c>
      <c r="D38" s="28">
        <v>1409</v>
      </c>
      <c r="E38" s="28">
        <v>0</v>
      </c>
      <c r="F38" s="28">
        <v>165</v>
      </c>
      <c r="G38" s="31"/>
    </row>
    <row r="39" spans="1:7" ht="16.5" customHeight="1">
      <c r="A39" s="30" t="s">
        <v>30</v>
      </c>
      <c r="B39" s="30" t="s">
        <v>132</v>
      </c>
      <c r="C39" s="34">
        <f>SUM(D39,E39,F39)</f>
        <v>371</v>
      </c>
      <c r="D39" s="28">
        <v>371</v>
      </c>
      <c r="E39" s="28">
        <v>0</v>
      </c>
      <c r="F39" s="28">
        <v>0</v>
      </c>
      <c r="G39" s="31"/>
    </row>
    <row r="40" spans="1:7" ht="16.5" customHeight="1">
      <c r="A40" s="30" t="s">
        <v>121</v>
      </c>
      <c r="B40" s="30" t="s">
        <v>78</v>
      </c>
      <c r="C40" s="34">
        <f>SUM(D40,E40,F40)</f>
        <v>6159</v>
      </c>
      <c r="D40" s="28">
        <v>5938</v>
      </c>
      <c r="E40" s="28">
        <v>0</v>
      </c>
      <c r="F40" s="28">
        <v>221</v>
      </c>
      <c r="G40" s="31"/>
    </row>
    <row r="41" spans="1:7" ht="16.5" customHeight="1">
      <c r="A41" s="30" t="s">
        <v>122</v>
      </c>
      <c r="B41" s="30" t="s">
        <v>243</v>
      </c>
      <c r="C41" s="34">
        <f>SUM(D41,E41,F41)</f>
        <v>12281</v>
      </c>
      <c r="D41" s="28">
        <v>12247</v>
      </c>
      <c r="E41" s="28">
        <v>0</v>
      </c>
      <c r="F41" s="28">
        <v>34</v>
      </c>
      <c r="G41" s="31"/>
    </row>
    <row r="42" spans="1:7" ht="16.5" customHeight="1">
      <c r="A42" s="30" t="s">
        <v>6</v>
      </c>
      <c r="B42" s="30" t="s">
        <v>193</v>
      </c>
      <c r="C42" s="34">
        <f>SUM(D42,E42,F42)</f>
        <v>40</v>
      </c>
      <c r="D42" s="28">
        <v>40</v>
      </c>
      <c r="E42" s="28">
        <v>0</v>
      </c>
      <c r="F42" s="28">
        <v>0</v>
      </c>
      <c r="G42" s="31"/>
    </row>
    <row r="43" spans="1:7" ht="16.5" customHeight="1">
      <c r="A43" s="30" t="s">
        <v>87</v>
      </c>
      <c r="B43" s="30" t="s">
        <v>108</v>
      </c>
      <c r="C43" s="34">
        <f>SUM(D43,E43,F43)</f>
        <v>22871</v>
      </c>
      <c r="D43" s="28">
        <v>15302</v>
      </c>
      <c r="E43" s="28">
        <v>5972</v>
      </c>
      <c r="F43" s="28">
        <v>1597</v>
      </c>
      <c r="G43" s="31"/>
    </row>
    <row r="44" spans="1:7" ht="16.5" customHeight="1">
      <c r="A44" s="30" t="s">
        <v>60</v>
      </c>
      <c r="B44" s="30" t="s">
        <v>5</v>
      </c>
      <c r="C44" s="34">
        <f>SUM(C45:C60)</f>
        <v>301169</v>
      </c>
      <c r="D44" s="34">
        <f>SUM(D45:D60)</f>
        <v>272897</v>
      </c>
      <c r="E44" s="34">
        <f>SUM(E45:E60)</f>
        <v>26907</v>
      </c>
      <c r="F44" s="34">
        <f>SUM(F45:F60)</f>
        <v>1365</v>
      </c>
      <c r="G44" s="31"/>
    </row>
    <row r="45" spans="1:7" ht="16.5" customHeight="1">
      <c r="A45" s="30" t="s">
        <v>181</v>
      </c>
      <c r="B45" s="30" t="s">
        <v>180</v>
      </c>
      <c r="C45" s="34">
        <f>SUM(D45,E45,F45)</f>
        <v>7174</v>
      </c>
      <c r="D45" s="28">
        <v>7174</v>
      </c>
      <c r="E45" s="28">
        <v>0</v>
      </c>
      <c r="F45" s="28">
        <v>0</v>
      </c>
      <c r="G45" s="31"/>
    </row>
    <row r="46" spans="1:7" ht="16.5" customHeight="1">
      <c r="A46" s="30" t="s">
        <v>237</v>
      </c>
      <c r="B46" s="30" t="s">
        <v>64</v>
      </c>
      <c r="C46" s="34">
        <f>SUM(D46,E46,F46)</f>
        <v>147943</v>
      </c>
      <c r="D46" s="28">
        <v>146281</v>
      </c>
      <c r="E46" s="28">
        <v>1569</v>
      </c>
      <c r="F46" s="28">
        <v>93</v>
      </c>
      <c r="G46" s="31"/>
    </row>
    <row r="47" spans="1:7" ht="16.5" customHeight="1">
      <c r="A47" s="30" t="s">
        <v>42</v>
      </c>
      <c r="B47" s="30" t="s">
        <v>174</v>
      </c>
      <c r="C47" s="34">
        <f>SUM(D47,E47,F47)</f>
        <v>594</v>
      </c>
      <c r="D47" s="28">
        <v>594</v>
      </c>
      <c r="E47" s="28">
        <v>0</v>
      </c>
      <c r="F47" s="28">
        <v>0</v>
      </c>
      <c r="G47" s="31"/>
    </row>
    <row r="48" spans="1:7" ht="16.5" customHeight="1">
      <c r="A48" s="30" t="s">
        <v>118</v>
      </c>
      <c r="B48" s="30" t="s">
        <v>22</v>
      </c>
      <c r="C48" s="34">
        <f>SUM(D48,E48,F48)</f>
        <v>7437</v>
      </c>
      <c r="D48" s="28">
        <v>7394</v>
      </c>
      <c r="E48" s="28">
        <v>0</v>
      </c>
      <c r="F48" s="28">
        <v>43</v>
      </c>
      <c r="G48" s="31"/>
    </row>
    <row r="49" spans="1:7" ht="16.5" customHeight="1">
      <c r="A49" s="30" t="s">
        <v>179</v>
      </c>
      <c r="B49" s="30" t="s">
        <v>39</v>
      </c>
      <c r="C49" s="34">
        <f>SUM(D49,E49,F49)</f>
        <v>22108</v>
      </c>
      <c r="D49" s="28">
        <v>21595</v>
      </c>
      <c r="E49" s="28">
        <v>0</v>
      </c>
      <c r="F49" s="28">
        <v>513</v>
      </c>
      <c r="G49" s="31"/>
    </row>
    <row r="50" spans="1:7" ht="16.5" customHeight="1">
      <c r="A50" s="30" t="s">
        <v>235</v>
      </c>
      <c r="B50" s="30" t="s">
        <v>151</v>
      </c>
      <c r="C50" s="34">
        <f>SUM(D50,E50,F50)</f>
        <v>8155</v>
      </c>
      <c r="D50" s="28">
        <v>3333</v>
      </c>
      <c r="E50" s="28">
        <v>4601</v>
      </c>
      <c r="F50" s="28">
        <v>221</v>
      </c>
      <c r="G50" s="31"/>
    </row>
    <row r="51" spans="1:7" ht="16.5" customHeight="1">
      <c r="A51" s="30" t="s">
        <v>46</v>
      </c>
      <c r="B51" s="30" t="s">
        <v>93</v>
      </c>
      <c r="C51" s="34">
        <f>SUM(D51,E51,F51)</f>
        <v>17007</v>
      </c>
      <c r="D51" s="28">
        <v>8286</v>
      </c>
      <c r="E51" s="28">
        <v>8618</v>
      </c>
      <c r="F51" s="28">
        <v>103</v>
      </c>
      <c r="G51" s="31"/>
    </row>
    <row r="52" spans="1:7" ht="16.5" customHeight="1">
      <c r="A52" s="30" t="s">
        <v>117</v>
      </c>
      <c r="B52" s="30" t="s">
        <v>183</v>
      </c>
      <c r="C52" s="34">
        <f>SUM(D52,E52,F52)</f>
        <v>4879</v>
      </c>
      <c r="D52" s="28">
        <v>4551</v>
      </c>
      <c r="E52" s="28">
        <v>0</v>
      </c>
      <c r="F52" s="28">
        <v>328</v>
      </c>
      <c r="G52" s="31"/>
    </row>
    <row r="53" spans="1:7" ht="16.5" customHeight="1">
      <c r="A53" s="30" t="s">
        <v>178</v>
      </c>
      <c r="B53" s="30" t="s">
        <v>16</v>
      </c>
      <c r="C53" s="34">
        <f>SUM(D53,E53,F53)</f>
        <v>1906</v>
      </c>
      <c r="D53" s="28">
        <v>1906</v>
      </c>
      <c r="E53" s="28">
        <v>0</v>
      </c>
      <c r="F53" s="28">
        <v>0</v>
      </c>
      <c r="G53" s="31"/>
    </row>
    <row r="54" spans="1:7" ht="16.5" customHeight="1">
      <c r="A54" s="30" t="s">
        <v>27</v>
      </c>
      <c r="B54" s="30" t="s">
        <v>127</v>
      </c>
      <c r="C54" s="34">
        <f>SUM(D54,E54,F54)</f>
        <v>81</v>
      </c>
      <c r="D54" s="28">
        <v>81</v>
      </c>
      <c r="E54" s="28">
        <v>0</v>
      </c>
      <c r="F54" s="28">
        <v>0</v>
      </c>
      <c r="G54" s="31"/>
    </row>
    <row r="55" spans="1:7" ht="16.5" customHeight="1">
      <c r="A55" s="30" t="s">
        <v>217</v>
      </c>
      <c r="B55" s="30" t="s">
        <v>192</v>
      </c>
      <c r="C55" s="34">
        <f>SUM(D55,E55,F55)</f>
        <v>37136</v>
      </c>
      <c r="D55" s="28">
        <v>30186</v>
      </c>
      <c r="E55" s="28">
        <v>6904</v>
      </c>
      <c r="F55" s="28">
        <v>46</v>
      </c>
      <c r="G55" s="31"/>
    </row>
    <row r="56" spans="1:7" ht="16.5" customHeight="1">
      <c r="A56" s="30" t="s">
        <v>162</v>
      </c>
      <c r="B56" s="30" t="s">
        <v>99</v>
      </c>
      <c r="C56" s="34">
        <f>SUM(D56,E56,F56)</f>
        <v>7976</v>
      </c>
      <c r="D56" s="28">
        <v>7976</v>
      </c>
      <c r="E56" s="28">
        <v>0</v>
      </c>
      <c r="F56" s="28">
        <v>0</v>
      </c>
      <c r="G56" s="31"/>
    </row>
    <row r="57" spans="1:7" ht="16.5" customHeight="1">
      <c r="A57" s="30" t="s">
        <v>102</v>
      </c>
      <c r="B57" s="30" t="s">
        <v>63</v>
      </c>
      <c r="C57" s="34">
        <f>SUM(D57,E57,F57)</f>
        <v>64</v>
      </c>
      <c r="D57" s="28">
        <v>64</v>
      </c>
      <c r="E57" s="28">
        <v>0</v>
      </c>
      <c r="F57" s="28">
        <v>0</v>
      </c>
      <c r="G57" s="31"/>
    </row>
    <row r="58" spans="1:7" ht="15" customHeight="1">
      <c r="A58" s="27">
        <v>30314</v>
      </c>
      <c r="B58" s="30" t="s">
        <v>81</v>
      </c>
      <c r="C58" s="34">
        <f>SUM(D58,E58,F58)</f>
        <v>27850</v>
      </c>
      <c r="D58" s="28">
        <v>27850</v>
      </c>
      <c r="E58" s="28">
        <v>0</v>
      </c>
      <c r="F58" s="28">
        <v>0</v>
      </c>
      <c r="G58" s="36"/>
    </row>
    <row r="59" spans="1:7" ht="15" customHeight="1">
      <c r="A59" s="27">
        <v>30315</v>
      </c>
      <c r="B59" s="30" t="s">
        <v>148</v>
      </c>
      <c r="C59" s="34">
        <f>SUM(D59,E59,F59)</f>
        <v>1</v>
      </c>
      <c r="D59" s="28">
        <v>1</v>
      </c>
      <c r="E59" s="28">
        <v>0</v>
      </c>
      <c r="F59" s="28">
        <v>0</v>
      </c>
      <c r="G59" s="36"/>
    </row>
    <row r="60" spans="1:7" ht="16.5" customHeight="1">
      <c r="A60" s="30" t="s">
        <v>98</v>
      </c>
      <c r="B60" s="30" t="s">
        <v>45</v>
      </c>
      <c r="C60" s="34">
        <f>SUM(D60,E60,F60)</f>
        <v>10858</v>
      </c>
      <c r="D60" s="28">
        <v>5625</v>
      </c>
      <c r="E60" s="28">
        <v>5215</v>
      </c>
      <c r="F60" s="28">
        <v>18</v>
      </c>
      <c r="G60" s="31"/>
    </row>
    <row r="61" spans="1:7" ht="16.5" customHeight="1">
      <c r="A61" s="30" t="s">
        <v>3</v>
      </c>
      <c r="B61" s="30" t="s">
        <v>56</v>
      </c>
      <c r="C61" s="34">
        <f>SUM(C62:C65)</f>
        <v>384</v>
      </c>
      <c r="D61" s="34">
        <f>SUM(D62:D65)</f>
        <v>54</v>
      </c>
      <c r="E61" s="34">
        <f>SUM(E62:E65)</f>
        <v>330</v>
      </c>
      <c r="F61" s="34">
        <f>SUM(F62:F65)</f>
        <v>0</v>
      </c>
      <c r="G61" s="31"/>
    </row>
    <row r="62" spans="1:7" ht="16.5" customHeight="1">
      <c r="A62" s="30" t="s">
        <v>0</v>
      </c>
      <c r="B62" s="30" t="s">
        <v>247</v>
      </c>
      <c r="C62" s="34">
        <f>SUM(D62,E62,F62)</f>
        <v>-158</v>
      </c>
      <c r="D62" s="28">
        <v>-158</v>
      </c>
      <c r="E62" s="28">
        <v>0</v>
      </c>
      <c r="F62" s="28">
        <v>0</v>
      </c>
      <c r="G62" s="31"/>
    </row>
    <row r="63" spans="1:7" ht="16.5" customHeight="1">
      <c r="A63" s="30" t="s">
        <v>57</v>
      </c>
      <c r="B63" s="30" t="s">
        <v>204</v>
      </c>
      <c r="C63" s="34">
        <f>SUM(D63,E63,F63)</f>
        <v>0</v>
      </c>
      <c r="D63" s="28">
        <v>0</v>
      </c>
      <c r="E63" s="28">
        <v>0</v>
      </c>
      <c r="F63" s="28">
        <v>0</v>
      </c>
      <c r="G63" s="31"/>
    </row>
    <row r="64" spans="1:7" ht="16.5" customHeight="1">
      <c r="A64" s="30" t="s">
        <v>131</v>
      </c>
      <c r="B64" s="30" t="s">
        <v>218</v>
      </c>
      <c r="C64" s="34">
        <f>SUM(D64,E64,F64)</f>
        <v>0</v>
      </c>
      <c r="D64" s="28">
        <v>0</v>
      </c>
      <c r="E64" s="28">
        <v>0</v>
      </c>
      <c r="F64" s="28">
        <v>0</v>
      </c>
      <c r="G64" s="31"/>
    </row>
    <row r="65" spans="1:7" ht="16.5" customHeight="1">
      <c r="A65" s="30" t="s">
        <v>199</v>
      </c>
      <c r="B65" s="30" t="s">
        <v>130</v>
      </c>
      <c r="C65" s="34">
        <f>SUM(D65,E65,F65)</f>
        <v>542</v>
      </c>
      <c r="D65" s="28">
        <v>212</v>
      </c>
      <c r="E65" s="28">
        <v>330</v>
      </c>
      <c r="F65" s="28">
        <v>0</v>
      </c>
      <c r="G65" s="31"/>
    </row>
    <row r="66" spans="1:7" ht="16.5" customHeight="1">
      <c r="A66" s="30" t="s">
        <v>190</v>
      </c>
      <c r="B66" s="30" t="s">
        <v>220</v>
      </c>
      <c r="C66" s="34">
        <f>SUM(C67:C68)</f>
        <v>0</v>
      </c>
      <c r="D66" s="34">
        <f>SUM(D67:D68)</f>
        <v>0</v>
      </c>
      <c r="E66" s="34">
        <f>SUM(E67:E68)</f>
        <v>0</v>
      </c>
      <c r="F66" s="34">
        <f>SUM(F67:F68)</f>
        <v>0</v>
      </c>
      <c r="G66" s="31"/>
    </row>
    <row r="67" spans="1:7" ht="16.5" customHeight="1">
      <c r="A67" s="30" t="s">
        <v>54</v>
      </c>
      <c r="B67" s="30" t="s">
        <v>110</v>
      </c>
      <c r="C67" s="34">
        <f>SUM(D67,E67,F67)</f>
        <v>0</v>
      </c>
      <c r="D67" s="28">
        <v>0</v>
      </c>
      <c r="E67" s="28">
        <v>0</v>
      </c>
      <c r="F67" s="28">
        <v>0</v>
      </c>
      <c r="G67" s="31"/>
    </row>
    <row r="68" spans="1:7" ht="16.5" customHeight="1">
      <c r="A68" s="30" t="s">
        <v>125</v>
      </c>
      <c r="B68" s="30" t="s">
        <v>9</v>
      </c>
      <c r="C68" s="34">
        <f>SUM(D68,E68,F68)</f>
        <v>0</v>
      </c>
      <c r="D68" s="28">
        <v>0</v>
      </c>
      <c r="E68" s="28">
        <v>0</v>
      </c>
      <c r="F68" s="28">
        <v>0</v>
      </c>
      <c r="G68" s="31"/>
    </row>
    <row r="69" spans="1:7" ht="16.5" customHeight="1">
      <c r="A69" s="30" t="s">
        <v>62</v>
      </c>
      <c r="B69" s="30" t="s">
        <v>51</v>
      </c>
      <c r="C69" s="34">
        <f>SUM(C70:C71)</f>
        <v>807</v>
      </c>
      <c r="D69" s="34">
        <f>SUM(D70:D71)</f>
        <v>0</v>
      </c>
      <c r="E69" s="34">
        <f>SUM(E70:E71)</f>
        <v>807</v>
      </c>
      <c r="F69" s="34">
        <f>SUM(F70:F71)</f>
        <v>0</v>
      </c>
      <c r="G69" s="31"/>
    </row>
    <row r="70" spans="1:7" ht="16.5" customHeight="1">
      <c r="A70" s="30" t="s">
        <v>59</v>
      </c>
      <c r="B70" s="30" t="s">
        <v>115</v>
      </c>
      <c r="C70" s="34">
        <f>SUM(D70,E70,F70)</f>
        <v>807</v>
      </c>
      <c r="D70" s="28">
        <v>0</v>
      </c>
      <c r="E70" s="28">
        <v>807</v>
      </c>
      <c r="F70" s="28">
        <v>0</v>
      </c>
      <c r="G70" s="31"/>
    </row>
    <row r="71" spans="1:7" ht="16.5" customHeight="1">
      <c r="A71" s="30" t="s">
        <v>189</v>
      </c>
      <c r="B71" s="30" t="s">
        <v>72</v>
      </c>
      <c r="C71" s="34">
        <f>SUM(D71,E71,F71)</f>
        <v>0</v>
      </c>
      <c r="D71" s="28">
        <v>0</v>
      </c>
      <c r="E71" s="28">
        <v>0</v>
      </c>
      <c r="F71" s="28">
        <v>0</v>
      </c>
      <c r="G71" s="31"/>
    </row>
    <row r="72" spans="1:7" ht="16.5" customHeight="1">
      <c r="A72" s="30" t="s">
        <v>188</v>
      </c>
      <c r="B72" s="30" t="s">
        <v>17</v>
      </c>
      <c r="C72" s="34">
        <f>SUM(C73:C82)</f>
        <v>0</v>
      </c>
      <c r="D72" s="34">
        <f>SUM(D73:D82)</f>
        <v>0</v>
      </c>
      <c r="E72" s="34">
        <f>SUM(E73:E82)</f>
        <v>0</v>
      </c>
      <c r="F72" s="34">
        <f>SUM(F73:F82)</f>
        <v>0</v>
      </c>
      <c r="G72" s="31"/>
    </row>
    <row r="73" spans="1:7" ht="16.5" customHeight="1">
      <c r="A73" s="30" t="s">
        <v>37</v>
      </c>
      <c r="B73" s="30" t="s">
        <v>216</v>
      </c>
      <c r="C73" s="34">
        <f>SUM(D73,E73,F73)</f>
        <v>0</v>
      </c>
      <c r="D73" s="28">
        <v>0</v>
      </c>
      <c r="E73" s="28">
        <v>0</v>
      </c>
      <c r="F73" s="28">
        <v>0</v>
      </c>
      <c r="G73" s="31"/>
    </row>
    <row r="74" spans="1:7" ht="16.5" customHeight="1">
      <c r="A74" s="30" t="s">
        <v>107</v>
      </c>
      <c r="B74" s="30" t="s">
        <v>177</v>
      </c>
      <c r="C74" s="34">
        <f>SUM(D74,E74,F74)</f>
        <v>0</v>
      </c>
      <c r="D74" s="28">
        <v>0</v>
      </c>
      <c r="E74" s="28">
        <v>0</v>
      </c>
      <c r="F74" s="28">
        <v>0</v>
      </c>
      <c r="G74" s="31"/>
    </row>
    <row r="75" spans="1:7" ht="16.5" customHeight="1">
      <c r="A75" s="30" t="s">
        <v>168</v>
      </c>
      <c r="B75" s="30" t="s">
        <v>176</v>
      </c>
      <c r="C75" s="34">
        <f>SUM(D75,E75,F75)</f>
        <v>0</v>
      </c>
      <c r="D75" s="28">
        <v>0</v>
      </c>
      <c r="E75" s="28">
        <v>0</v>
      </c>
      <c r="F75" s="28">
        <v>0</v>
      </c>
      <c r="G75" s="31"/>
    </row>
    <row r="76" spans="1:7" ht="16.5" customHeight="1">
      <c r="A76" s="30" t="s">
        <v>36</v>
      </c>
      <c r="B76" s="30" t="s">
        <v>91</v>
      </c>
      <c r="C76" s="34">
        <f>SUM(D76,E76,F76)</f>
        <v>0</v>
      </c>
      <c r="D76" s="28">
        <v>0</v>
      </c>
      <c r="E76" s="28">
        <v>0</v>
      </c>
      <c r="F76" s="28">
        <v>0</v>
      </c>
      <c r="G76" s="31"/>
    </row>
    <row r="77" spans="1:7" ht="16.5" customHeight="1">
      <c r="A77" s="30" t="s">
        <v>106</v>
      </c>
      <c r="B77" s="30" t="s">
        <v>211</v>
      </c>
      <c r="C77" s="34">
        <f>SUM(D77,E77,F77)</f>
        <v>0</v>
      </c>
      <c r="D77" s="28">
        <v>0</v>
      </c>
      <c r="E77" s="28">
        <v>0</v>
      </c>
      <c r="F77" s="28">
        <v>0</v>
      </c>
      <c r="G77" s="31"/>
    </row>
    <row r="78" spans="1:7" ht="16.5" customHeight="1">
      <c r="A78" s="30" t="s">
        <v>170</v>
      </c>
      <c r="B78" s="30" t="s">
        <v>29</v>
      </c>
      <c r="C78" s="34">
        <f>SUM(D78,E78,F78)</f>
        <v>0</v>
      </c>
      <c r="D78" s="28">
        <v>0</v>
      </c>
      <c r="E78" s="28">
        <v>0</v>
      </c>
      <c r="F78" s="28">
        <v>0</v>
      </c>
      <c r="G78" s="31"/>
    </row>
    <row r="79" spans="1:7" ht="16.5" customHeight="1">
      <c r="A79" s="30" t="s">
        <v>225</v>
      </c>
      <c r="B79" s="30" t="s">
        <v>67</v>
      </c>
      <c r="C79" s="34">
        <f>SUM(D79,E79,F79)</f>
        <v>0</v>
      </c>
      <c r="D79" s="28">
        <v>0</v>
      </c>
      <c r="E79" s="28">
        <v>0</v>
      </c>
      <c r="F79" s="28">
        <v>0</v>
      </c>
      <c r="G79" s="31"/>
    </row>
    <row r="80" spans="1:7" ht="16.5" customHeight="1">
      <c r="A80" s="30" t="s">
        <v>248</v>
      </c>
      <c r="B80" s="30" t="s">
        <v>152</v>
      </c>
      <c r="C80" s="34">
        <f>SUM(D80,E80,F80)</f>
        <v>0</v>
      </c>
      <c r="D80" s="28">
        <v>0</v>
      </c>
      <c r="E80" s="28">
        <v>0</v>
      </c>
      <c r="F80" s="28">
        <v>0</v>
      </c>
      <c r="G80" s="31"/>
    </row>
    <row r="81" spans="1:7" ht="16.5" customHeight="1">
      <c r="A81" s="30" t="s">
        <v>124</v>
      </c>
      <c r="B81" s="30" t="s">
        <v>49</v>
      </c>
      <c r="C81" s="34">
        <f>SUM(D81,E81,F81)</f>
        <v>0</v>
      </c>
      <c r="D81" s="28">
        <v>0</v>
      </c>
      <c r="E81" s="28">
        <v>0</v>
      </c>
      <c r="F81" s="28">
        <v>0</v>
      </c>
      <c r="G81" s="31"/>
    </row>
    <row r="82" spans="1:7" ht="16.5" customHeight="1">
      <c r="A82" s="30" t="s">
        <v>246</v>
      </c>
      <c r="B82" s="30" t="s">
        <v>229</v>
      </c>
      <c r="C82" s="34">
        <f>SUM(D82,E82,F82)</f>
        <v>0</v>
      </c>
      <c r="D82" s="28">
        <v>0</v>
      </c>
      <c r="E82" s="28">
        <v>0</v>
      </c>
      <c r="F82" s="28">
        <v>0</v>
      </c>
      <c r="G82" s="31"/>
    </row>
    <row r="83" spans="1:7" ht="16.5" customHeight="1">
      <c r="A83" s="30" t="s">
        <v>83</v>
      </c>
      <c r="B83" s="30" t="s">
        <v>28</v>
      </c>
      <c r="C83" s="34">
        <f>SUM(C84:C98)</f>
        <v>14627</v>
      </c>
      <c r="D83" s="34">
        <f>SUM(D84:D98)</f>
        <v>10121</v>
      </c>
      <c r="E83" s="34">
        <f>SUM(E84:E98)</f>
        <v>4506</v>
      </c>
      <c r="F83" s="34">
        <f>SUM(F84:F98)</f>
        <v>0</v>
      </c>
      <c r="G83" s="31"/>
    </row>
    <row r="84" spans="1:7" ht="16.5" customHeight="1">
      <c r="A84" s="30" t="s">
        <v>214</v>
      </c>
      <c r="B84" s="30" t="s">
        <v>216</v>
      </c>
      <c r="C84" s="34">
        <f>SUM(D84,E84,F84)</f>
        <v>32</v>
      </c>
      <c r="D84" s="28">
        <v>32</v>
      </c>
      <c r="E84" s="28">
        <v>0</v>
      </c>
      <c r="F84" s="28">
        <v>0</v>
      </c>
      <c r="G84" s="31"/>
    </row>
    <row r="85" spans="1:7" ht="16.5" customHeight="1">
      <c r="A85" s="30" t="s">
        <v>159</v>
      </c>
      <c r="B85" s="30" t="s">
        <v>177</v>
      </c>
      <c r="C85" s="34">
        <f>SUM(D85,E85,F85)</f>
        <v>3987</v>
      </c>
      <c r="D85" s="28">
        <v>3987</v>
      </c>
      <c r="E85" s="28">
        <v>0</v>
      </c>
      <c r="F85" s="28">
        <v>0</v>
      </c>
      <c r="G85" s="31"/>
    </row>
    <row r="86" spans="1:7" ht="16.5" customHeight="1">
      <c r="A86" s="30" t="s">
        <v>95</v>
      </c>
      <c r="B86" s="30" t="s">
        <v>176</v>
      </c>
      <c r="C86" s="34">
        <f>SUM(D86,E86,F86)</f>
        <v>2893</v>
      </c>
      <c r="D86" s="28">
        <v>2893</v>
      </c>
      <c r="E86" s="28">
        <v>0</v>
      </c>
      <c r="F86" s="28">
        <v>0</v>
      </c>
      <c r="G86" s="31"/>
    </row>
    <row r="87" spans="1:7" ht="16.5" customHeight="1">
      <c r="A87" s="30" t="s">
        <v>213</v>
      </c>
      <c r="B87" s="30" t="s">
        <v>91</v>
      </c>
      <c r="C87" s="34">
        <f>SUM(D87,E87,F87)</f>
        <v>8</v>
      </c>
      <c r="D87" s="28">
        <v>8</v>
      </c>
      <c r="E87" s="28">
        <v>0</v>
      </c>
      <c r="F87" s="28">
        <v>0</v>
      </c>
      <c r="G87" s="31"/>
    </row>
    <row r="88" spans="1:7" ht="16.5" customHeight="1">
      <c r="A88" s="30" t="s">
        <v>158</v>
      </c>
      <c r="B88" s="30" t="s">
        <v>211</v>
      </c>
      <c r="C88" s="34">
        <f>SUM(D88,E88,F88)</f>
        <v>66</v>
      </c>
      <c r="D88" s="28">
        <v>66</v>
      </c>
      <c r="E88" s="28">
        <v>0</v>
      </c>
      <c r="F88" s="28">
        <v>0</v>
      </c>
      <c r="G88" s="31"/>
    </row>
    <row r="89" spans="1:7" ht="16.5" customHeight="1">
      <c r="A89" s="30" t="s">
        <v>96</v>
      </c>
      <c r="B89" s="30" t="s">
        <v>29</v>
      </c>
      <c r="C89" s="34">
        <f>SUM(D89,E89,F89)</f>
        <v>632</v>
      </c>
      <c r="D89" s="28">
        <v>632</v>
      </c>
      <c r="E89" s="28">
        <v>0</v>
      </c>
      <c r="F89" s="28">
        <v>0</v>
      </c>
      <c r="G89" s="31"/>
    </row>
    <row r="90" spans="1:7" ht="16.5" customHeight="1">
      <c r="A90" s="30" t="s">
        <v>25</v>
      </c>
      <c r="B90" s="30" t="s">
        <v>67</v>
      </c>
      <c r="C90" s="34">
        <f>SUM(D90,E90,F90)</f>
        <v>0</v>
      </c>
      <c r="D90" s="28">
        <v>0</v>
      </c>
      <c r="E90" s="28">
        <v>0</v>
      </c>
      <c r="F90" s="28">
        <v>0</v>
      </c>
      <c r="G90" s="31"/>
    </row>
    <row r="91" spans="1:7" ht="16.5" customHeight="1">
      <c r="A91" s="30" t="s">
        <v>212</v>
      </c>
      <c r="B91" s="30" t="s">
        <v>147</v>
      </c>
      <c r="C91" s="34">
        <f>SUM(D91,E91,F91)</f>
        <v>22</v>
      </c>
      <c r="D91" s="28">
        <v>22</v>
      </c>
      <c r="E91" s="28">
        <v>0</v>
      </c>
      <c r="F91" s="28">
        <v>0</v>
      </c>
      <c r="G91" s="31"/>
    </row>
    <row r="92" spans="1:7" ht="16.5" customHeight="1">
      <c r="A92" s="30" t="s">
        <v>112</v>
      </c>
      <c r="B92" s="30" t="s">
        <v>71</v>
      </c>
      <c r="C92" s="34">
        <f>SUM(D92,E92,F92)</f>
        <v>79</v>
      </c>
      <c r="D92" s="28">
        <v>79</v>
      </c>
      <c r="E92" s="28">
        <v>0</v>
      </c>
      <c r="F92" s="28">
        <v>0</v>
      </c>
      <c r="G92" s="31"/>
    </row>
    <row r="93" spans="1:7" ht="16.5" customHeight="1">
      <c r="A93" s="30" t="s">
        <v>171</v>
      </c>
      <c r="B93" s="30" t="s">
        <v>227</v>
      </c>
      <c r="C93" s="34">
        <f>SUM(D93,E93,F93)</f>
        <v>0</v>
      </c>
      <c r="D93" s="28">
        <v>0</v>
      </c>
      <c r="E93" s="28">
        <v>0</v>
      </c>
      <c r="F93" s="28">
        <v>0</v>
      </c>
      <c r="G93" s="31"/>
    </row>
    <row r="94" spans="1:7" ht="16.5" customHeight="1">
      <c r="A94" s="30" t="s">
        <v>226</v>
      </c>
      <c r="B94" s="30" t="s">
        <v>120</v>
      </c>
      <c r="C94" s="34">
        <f>SUM(D94,E94,F94)</f>
        <v>0</v>
      </c>
      <c r="D94" s="28">
        <v>0</v>
      </c>
      <c r="E94" s="28">
        <v>0</v>
      </c>
      <c r="F94" s="28">
        <v>0</v>
      </c>
      <c r="G94" s="31"/>
    </row>
    <row r="95" spans="1:7" ht="16.5" customHeight="1">
      <c r="A95" s="30" t="s">
        <v>40</v>
      </c>
      <c r="B95" s="30" t="s">
        <v>152</v>
      </c>
      <c r="C95" s="34">
        <f>SUM(D95,E95,F95)</f>
        <v>201</v>
      </c>
      <c r="D95" s="28">
        <v>201</v>
      </c>
      <c r="E95" s="28">
        <v>0</v>
      </c>
      <c r="F95" s="28">
        <v>0</v>
      </c>
      <c r="G95" s="31"/>
    </row>
    <row r="96" spans="1:7" ht="16.5" customHeight="1">
      <c r="A96" s="30" t="s">
        <v>172</v>
      </c>
      <c r="B96" s="30" t="s">
        <v>49</v>
      </c>
      <c r="C96" s="34">
        <f>SUM(D96,E96,F96)</f>
        <v>14</v>
      </c>
      <c r="D96" s="28">
        <v>14</v>
      </c>
      <c r="E96" s="28">
        <v>0</v>
      </c>
      <c r="F96" s="28">
        <v>0</v>
      </c>
      <c r="G96" s="31"/>
    </row>
    <row r="97" spans="1:7" ht="16.5" customHeight="1">
      <c r="A97" s="30" t="s">
        <v>129</v>
      </c>
      <c r="B97" s="30" t="s">
        <v>52</v>
      </c>
      <c r="C97" s="34">
        <f>SUM(D97,E97,F97)</f>
        <v>0</v>
      </c>
      <c r="D97" s="28">
        <v>0</v>
      </c>
      <c r="E97" s="28">
        <v>0</v>
      </c>
      <c r="F97" s="28">
        <v>0</v>
      </c>
      <c r="G97" s="31"/>
    </row>
    <row r="98" spans="1:7" ht="16.5" customHeight="1">
      <c r="A98" s="30" t="s">
        <v>38</v>
      </c>
      <c r="B98" s="30" t="s">
        <v>15</v>
      </c>
      <c r="C98" s="34">
        <f>SUM(D98,E98,F98)</f>
        <v>6693</v>
      </c>
      <c r="D98" s="28">
        <v>2187</v>
      </c>
      <c r="E98" s="28">
        <v>4506</v>
      </c>
      <c r="F98" s="28">
        <v>0</v>
      </c>
      <c r="G98" s="31"/>
    </row>
    <row r="99" spans="1:7" ht="16.5" customHeight="1">
      <c r="A99" s="30" t="s">
        <v>18</v>
      </c>
      <c r="B99" s="30" t="s">
        <v>4</v>
      </c>
      <c r="C99" s="34">
        <f>SUM(C100:C105)</f>
        <v>3132</v>
      </c>
      <c r="D99" s="34">
        <f>SUM(D100:D105)</f>
        <v>1853</v>
      </c>
      <c r="E99" s="34">
        <f>SUM(E100:E105)</f>
        <v>156</v>
      </c>
      <c r="F99" s="34">
        <f>SUM(F100:F105)</f>
        <v>1123</v>
      </c>
      <c r="G99" s="31"/>
    </row>
    <row r="100" spans="1:7" ht="16.5" customHeight="1">
      <c r="A100" s="30" t="s">
        <v>175</v>
      </c>
      <c r="B100" s="30" t="s">
        <v>80</v>
      </c>
      <c r="C100" s="34">
        <f>SUM(D100,E100,F100)</f>
        <v>0</v>
      </c>
      <c r="D100" s="28">
        <v>0</v>
      </c>
      <c r="E100" s="28">
        <v>0</v>
      </c>
      <c r="F100" s="28">
        <v>0</v>
      </c>
      <c r="G100" s="31"/>
    </row>
    <row r="101" spans="1:7" ht="16.5" customHeight="1">
      <c r="A101" s="30" t="s">
        <v>234</v>
      </c>
      <c r="B101" s="30" t="s">
        <v>33</v>
      </c>
      <c r="C101" s="34">
        <f>SUM(D101,E101,F101)</f>
        <v>0</v>
      </c>
      <c r="D101" s="28">
        <v>0</v>
      </c>
      <c r="E101" s="28">
        <v>0</v>
      </c>
      <c r="F101" s="28">
        <v>0</v>
      </c>
      <c r="G101" s="31"/>
    </row>
    <row r="102" spans="1:7" ht="16.5" customHeight="1">
      <c r="A102" s="30" t="s">
        <v>44</v>
      </c>
      <c r="B102" s="30" t="s">
        <v>224</v>
      </c>
      <c r="C102" s="34">
        <f>SUM(D102,E102,F102)</f>
        <v>0</v>
      </c>
      <c r="D102" s="28">
        <v>0</v>
      </c>
      <c r="E102" s="28">
        <v>0</v>
      </c>
      <c r="F102" s="28">
        <v>0</v>
      </c>
      <c r="G102" s="31"/>
    </row>
    <row r="103" spans="1:7" ht="16.5" customHeight="1">
      <c r="A103" s="30" t="s">
        <v>236</v>
      </c>
      <c r="B103" s="30" t="s">
        <v>55</v>
      </c>
      <c r="C103" s="34">
        <f>SUM(D103,E103,F103)</f>
        <v>0</v>
      </c>
      <c r="D103" s="28">
        <v>0</v>
      </c>
      <c r="E103" s="28">
        <v>0</v>
      </c>
      <c r="F103" s="28">
        <v>0</v>
      </c>
      <c r="G103" s="31"/>
    </row>
    <row r="104" spans="1:7" ht="16.5" customHeight="1">
      <c r="A104" s="30" t="s">
        <v>41</v>
      </c>
      <c r="B104" s="30" t="s">
        <v>79</v>
      </c>
      <c r="C104" s="34">
        <f>SUM(D104,E104,F104)</f>
        <v>0</v>
      </c>
      <c r="D104" s="28">
        <v>0</v>
      </c>
      <c r="E104" s="28">
        <v>0</v>
      </c>
      <c r="F104" s="28">
        <v>0</v>
      </c>
      <c r="G104" s="31"/>
    </row>
    <row r="105" spans="1:7" ht="16.5" customHeight="1">
      <c r="A105" s="30" t="s">
        <v>101</v>
      </c>
      <c r="B105" s="30" t="s">
        <v>43</v>
      </c>
      <c r="C105" s="34">
        <f>SUM(D105,E105,F105)</f>
        <v>3132</v>
      </c>
      <c r="D105" s="28">
        <v>1853</v>
      </c>
      <c r="E105" s="28">
        <v>156</v>
      </c>
      <c r="F105" s="28">
        <v>1123</v>
      </c>
      <c r="G105" s="37"/>
    </row>
    <row r="106" spans="1:7" ht="16.5" customHeight="1">
      <c r="A106" s="38"/>
      <c r="B106" s="38" t="s">
        <v>53</v>
      </c>
      <c r="C106" s="34">
        <f>SUM(C6,C16,C44,C61,C66,C69,C72,C83,C99)</f>
        <v>1075720</v>
      </c>
      <c r="D106" s="34">
        <f>SUM(D6,D16,D44,D61,D66,D69,D72,D83,D99)</f>
        <v>1021706</v>
      </c>
      <c r="E106" s="34">
        <f>SUM(E6,E16,E44,E61,E66,E69,E72,E83,E99)</f>
        <v>41631</v>
      </c>
      <c r="F106" s="34">
        <f>SUM(F6,F16,F44,F61,F66,F69,F72,F83,F99)</f>
        <v>12383</v>
      </c>
      <c r="G106" s="28">
        <v>1010277</v>
      </c>
    </row>
  </sheetData>
  <sheetProtection/>
  <mergeCells count="7">
    <mergeCell ref="A4:A5"/>
    <mergeCell ref="B4:B5"/>
    <mergeCell ref="G4:G5"/>
    <mergeCell ref="C4:F4"/>
    <mergeCell ref="A1:G1"/>
    <mergeCell ref="A2:G2"/>
    <mergeCell ref="A3:G3"/>
  </mergeCells>
  <printOptions gridLines="1"/>
  <pageMargins left="0.75" right="0.75" top="1" bottom="1" header="0" footer="0"/>
  <pageSetup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