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7788" activeTab="0"/>
  </bookViews>
  <sheets>
    <sheet name="协议询价2017第6期" sheetId="1" r:id="rId1"/>
    <sheet name="封面格式" sheetId="2" r:id="rId2"/>
  </sheets>
  <definedNames>
    <definedName name="_GoBack" localSheetId="0">'协议询价2017第6期'!#REF!</definedName>
    <definedName name="_xlnm.Print_Titles" localSheetId="0">'协议询价2017第6期'!$1:$3</definedName>
  </definedNames>
  <calcPr fullCalcOnLoad="1"/>
</workbook>
</file>

<file path=xl/sharedStrings.xml><?xml version="1.0" encoding="utf-8"?>
<sst xmlns="http://schemas.openxmlformats.org/spreadsheetml/2006/main" count="415" uniqueCount="231">
  <si>
    <t>包号</t>
  </si>
  <si>
    <t>采购单位</t>
  </si>
  <si>
    <t>货物名称</t>
  </si>
  <si>
    <t>品牌/规格/型号/配置</t>
  </si>
  <si>
    <t>单台预算</t>
  </si>
  <si>
    <t>数量</t>
  </si>
  <si>
    <t>总价</t>
  </si>
  <si>
    <t>售后服务</t>
  </si>
  <si>
    <t>偏离说明</t>
  </si>
  <si>
    <t>单台报价</t>
  </si>
  <si>
    <t>晋中市永联计算机服务有限公司 孟新凯13191014441</t>
  </si>
  <si>
    <t xml:space="preserve">晋中市水利勘测设计院                                                                                             </t>
  </si>
  <si>
    <t xml:space="preserve">联想ThinkStation P720 </t>
  </si>
  <si>
    <t xml:space="preserve">处理器 ≥Intel Xeon Glod 5118（12C，105W，2.3GHz）处理器
芯片组 Intel C621系列及以上芯片组 
内存 ≥32GB                                                                                      ≥12个内存插槽，最大支持384GB内存 ，支持ECC高级内存保护技术                              
显示器 显示器：≥27英寸 3840×2160AG 4K 100% color LED背光
硬盘 256GB+ 2TB NVMe PCIe Class 40 SSD
Raid "RAID 0, 1, 5, 10 板载Intel控制器, SATA 6Gb/s.
RAID 0, 1, 5, 10 可选 BCM Raid Controller, 12Gb/s SAS and SATA.
同时支持对M.2 SSD 做Raid 0、1、5、10"
显卡  NVIDIA® Quadro® P4000, 8GB, 4 DP
声卡 集成声卡
网卡 标配双千兆网卡，可选万兆网卡  ， 英特尔双频无线 AC 8265 (802.11ac) 2x2 + 蓝牙模块；
键鼠 USB键盘鼠标，可选PS/2鼠标 
接口 ≥10个USB接口（前置4个USB 3.0接口，后置6个USB接口）、2个PS/2接口、1个串口，可选IEEE1394接口、eSATA接口
扩展槽位 配置≥3个PCI-E3.0 x16，≥1个PCI-E3.0 x8，≥1个PCI-E3.0 x4，≥1个PCI
电源 可选690W或900W 92%白金电源
操作系统 正版Windows 10® DG Windows 7® 专业版操作系统 64位，适用于工作站简休中文；预装正版Office 2016
机箱 "≥36L立式机箱，支持免工具拆卸、内嵌式把手设计，易于搬运；
后面板挂锁环：防止机器内关键部件被拆除；
线锁插槽：防止机器被整机搬迁； 
防入侵开关"
光驱 DVD+/-R/W 
售后服务 原厂五年保修及上门，在本地有原厂售后维修网点，原厂 400/800售后电话支持；提供门道桌 原厂上门安装验机服务★为保证机器原装正品 投标时提供原厂出具针对此项目的售后服务承诺函并加盖原厂公章。★制造厂商原厂通过国家信息安全测评信息安全服务资质证书（安全工程类一级）加盖原厂公章
调优软件 　配原厂性能调优软件和远程图形软件，性能调优软件优化支持不少于15个isv厂商，专业显卡驱动自动依据isv应用匹配。系统BIOS自动依据isv应用优化设置，超过100个主流DCC/CAD/CAE/GIS应用，应用时性能提升超过20％，
</t>
  </si>
  <si>
    <t>五年保修</t>
  </si>
  <si>
    <t>无偏离</t>
  </si>
  <si>
    <t>联想Thinkpad P1</t>
  </si>
  <si>
    <t>处理器 Intel I7-8850H处理器（六核、2.6GHz主频、9M缓存）
内存 16GB DDR4 2666MHz内存，双内存槽位，最大支持64G内存
硬盘 256GB + 1TB NVMe PCIe Class 40 SSD 
显示屏  15.6” FHD IPS 4K屏幕，屏幕可支持180度开合，适应不同的使用场景  
显卡 配置NVIDIA Quadro P2000 4G独立显卡
网卡  千兆网口和802.11AC 2x2无线网卡（带蓝牙功能） 
定位设备 触摸板+指点杆
键盘 防泼溅背光键盘（含数字小键盘），液体自然导流，方便使用；
摄像头  720P高清摄像头  
指纹识别器 按压式指纹识别器，必配原厂与指纹识别器结合的密码管理功能
接口 2*USB3.1（1个PowerUSB）、2个雷电接口（兼容USB Type-C）、HDMI视频接口、耳麦二合一接口、线缆锁孔、读卡器
散热系统  配置双风扇散热系统，四路散热出口，可根据实时温度分别调节处理器和显卡的风扇转速，保证机器高效率稳定运行  
电池 内置80WHr锂电池，135W电源适配器
体积 重量≤1.7KG，厚度≤18.5mm 
操作系统 配置 Windows 10 Pro 64bit操作系统 OFFICE 2016
配件 笔记本电脑礼包（原厂笔记本电脑包、USB光电鼠标）
服务 原厂五年保修及上门，提供门道桌 原厂上门安装验机服务 在本地有原厂售后维修网点，原厂 400/800售后电话支持；★投标时提供原厂出具针对此项目的售后服务承诺函并加盖原厂公章。★制造厂商原厂通过国家信息安全测评信息安全服务资质证书（安全工程类一级）</t>
  </si>
  <si>
    <t>合计</t>
  </si>
  <si>
    <t>晋中市水利局</t>
  </si>
  <si>
    <t>高速扫描仪</t>
  </si>
  <si>
    <t>奔图DS-230高速扫描仪V1.1，USB接口，支持彩色扫描，支持双面扫描，支持自动进稿器，A4稿台，中标麒麟，SV1.6龙芯3A3000 为保证国产扫描仪质量及售后服务 报价供应商需提供原厂或山西总代理针对此项目的授权原件</t>
  </si>
  <si>
    <t>一年售后</t>
  </si>
  <si>
    <t>移动硬盘</t>
  </si>
  <si>
    <t xml:space="preserve">4T，USB,3.0希捷睿品 原厂三年数据恢复服务 </t>
  </si>
  <si>
    <t>示范区晋中开发区管理委员会综合办</t>
  </si>
  <si>
    <t>交换机</t>
  </si>
  <si>
    <t>华为S5720-32X-EI-24S-AC
要求:24个千兆SFP，4个千兆以太网端口，4个万兆SFP+，2个QSFP+，包转发率222Mpps，交换容量598G/5.98Tbps</t>
  </si>
  <si>
    <t>9500元</t>
  </si>
  <si>
    <t>2台</t>
  </si>
  <si>
    <t>三年上门</t>
  </si>
  <si>
    <t>无</t>
  </si>
  <si>
    <t>晋中嘉创自动化科技有限公司
赵伟斌13835425886</t>
  </si>
  <si>
    <t>晋中职业技术学院</t>
  </si>
  <si>
    <t>爱国者1T</t>
  </si>
  <si>
    <t>一年免费保修</t>
  </si>
  <si>
    <t>山西融晟源科贸有限公司 任伟 13068032529</t>
  </si>
  <si>
    <t>刻录机</t>
  </si>
  <si>
    <t>华硕</t>
  </si>
  <si>
    <t>照相机镜头</t>
  </si>
  <si>
    <t>佳能EF24-70mmf/2.8LILUSM标准变焦镜头</t>
  </si>
  <si>
    <t>中国共产党晋中市纪律检查委员会</t>
  </si>
  <si>
    <t>下一代防火墙</t>
  </si>
  <si>
    <t>绿盟NF防火墙系统V6.0   NFNX3-G2000H引擎系统-配置传统防火墙、防病毒流量管理、应用管理、IPSec VPN、资产识别功能；1U机型，含交流单电源，1*RJ45串口，1*RJ45管理口，2*USB接口，6*GE电口（Bypass）,1个接口扩展槽位，包含三年软件更新服务、病毒特征库升级、产品保修服务、远程支持服务；由工程师提供上门产品安装、调试，含2小时内的现场产品使用培训。</t>
  </si>
  <si>
    <t>三年保修</t>
  </si>
  <si>
    <t>博达S3528-2AC增强型三层千兆交换机，24端口千兆电+4端口千兆光，以太网路由交换机（1个Console口，24个千兆电口，4个千兆SFP光口；标配双电源AC220V；风扇散热，1U高度，标准19英寸机架式安装），三年质保，上门安装。</t>
  </si>
  <si>
    <t>网中网财务会计竞赛平台　</t>
  </si>
  <si>
    <t xml:space="preserve">网中网财务会计技能竞赛全真模拟训练平台  B/S架构、v1.0  一、参数指标
平台为B/S网络版，兼容主流浏览器，安装机房服务器，学生电脑直接通过网页访问使用，无用户数量限制，方便所有相关专业学生使用。平台支持互联网应用模式，可7*24小时使用。
使用主流数据库：MySQL5.6，按业务需要支持横向扩展，支持分库、分表、读写分离等。
软件基于JAVA J2EE技术开发，三层式架构，实现高可用性、安全性、可扩展性和可靠性。既可运行在windows操作系统，也可以运行在 unix 、 linux 等操作系统上。
系统应用采用MVC架构，展现层通过HTML实现；控制层通过Controller实现；模型层通过Java标准类来实现；与数据库的接口采用对JDBC进行轻量级封装的DAO提供的接口。并采用ajax局部刷新技术提高操作体验。
系统所有操作通过LogBack记录操作日志；层与层之间关联采用松耦合框架技术实现业务。以业务模型为中心，实现数据、业务逻辑和展现分离；通过对业务的统筹分组达到系统的模块化和可配置化；通过对系统不同层次的管理增强了系统的稳定性、兼容性。
★系统对学生提交的答题结果实时进行评分，支持实时成绩查询，分数段统计，考场监控，成绩分析。
★平台设有功能工具箱，涵盖计算器、EXCEL插件等实用工具，学生可通过EXCEL插件直接在表单上自由运算及运用函数公式计算。
★平台支持单选题、多选题、判断题、实训题、业务题、银行题、报税题，Excel题，前置题型（需要前面的任务做完才能解锁），让出题更加灵活；题目可以在不同角色中流转。
★支持案例库导入导出复制。
★全新的单据整理题型，支持系统整理和二维码整理，让用户更加真实地体验到单据整理到填写凭证的财务实操过程。进行审核并进行批准或驳回等操作。
★具有模糊答案功能，即允许学生采用和标准答案不同的正确答案表达方式（比如：1、人民币大写“元”“整”和“圆”“正”互认，现金支票用途“提现”和“取现”“提取现金”等互认），允许学生答案行顺序与标准答案不同（比如会计分录多借多贷时允许借和贷各行分录顺序不同），评分系统能够智能识别互认为正确，而不是僵化的只要和正确答案不一样就判错。
★比赛开始时间可设定按固定时间开启和现场动态开启两种方式。
★具有IP筛选功能，教师可设置比赛场次只允许指定的IP段能进入比赛，方便教师监控。
▲比赛结束后，可查看选手做题情况，支持四个岗位查看各自的做题情况或者切换岗位查看。
★具有比赛成绩分析功能，可查看每个业务题的最高分、最低分、平均分信息。
★对于学生误点击结束竞赛的，支持由管理员在后台恢复为继续比赛状态，且原有答题数据还在。
▲管理员可设定是否允许学生在答题结束后查看做题结果。
老师可以自己新编实训案例，也可从已有的案例库中复制案例进行修改生成新的实训案例，背景单据可采用新增或从背景单据库复制的方式生成。
★设置正确答案时，支持设定单据的某些空格无需填写；支持单据某行出现个别空格错误时全行都错的评分规则。
★具有单据查询功能，方便学生实训时查询前面的业务数据，在实训界面就可以通过单据查询索引到所需要的单据。
可以查看团队其他成员实训数据。
★软件提供仿真税务、银行功能。
★采用云财务平台，模拟企业财务共享中心，从建账、凭证编制、审核、过账、自动结转损益、结账到生成账簿、报表，培养学生信息化运用能力。
★平台可以自定义报表公式。
★平台提供竞赛和练习两种模式，练习模式任务完成可以直接查看答案和解析。竞赛模式可以控制结束竞赛后是否显示成绩，查看做题结果。
竞赛重置功能后台灵活控制，用户可以在竞赛未结束前多次练习。
平台支持用户批量导入、批量导出、批量生成。
支持最终分数导出团队成绩，单岗成绩。
账套凭证判分权重灵活设置。
平台角色数量，名称后台可以设置。
二、预置实训案例内容：
平台预置12家实训企业案例，并配套10套岗位职业素养内容。
平台根据企业内部控制制度要求，按出纳岗位、成本会计、审核会计、会计主管四个岗位设置，以一家企业一整个月完整的经济业务为主线，涉及的主要内容如下：
（1）出纳岗位实训内容：
支票签发、银行承兑汇票贴现、银行进账单填写、单据整理、网上电子支付业务、涉及收付款记账凭证审核等。
（2）成本会计岗位实训内容
填制成本核算原始凭证、计算产品成本、编制成本核算相关的记账凭证、编制成本报表、进行成本分析等。
（3）审核会计岗位实训内容
票据审核、填制除成本核算以外的相关业务原始凭证、编制除成本业务以外的记账凭证、凭证审核、账簿核对等。
（4）会计主管岗位实训内容
建立账套、凭证的审核、过账及结账，网上电子支付业务的审核授权，网上税费申报、报表编制（包括资产负债表、利润表公式设置）及报表分析等。
★虚拟网上银行操作，包括网上电子支付及支付的审核授权。
★虚拟网上报税，包括增值税主表及附表、企业年度所得税主表及附表的申报。
三、各模块主要功能：
赛务模块主要功能：包括参赛人员信息管理、竞赛过程管理、案例导入和成绩管理。
结果提交模块主要功能：选手根据竞赛要求在比赛结果提交平台直接提交结果，保存在服务器上，系统自动实时评分。
赛题传输模块主要功能：实训案例录入等相关设置。选手按要求可自动阅览。
</t>
  </si>
  <si>
    <t>质保一年</t>
  </si>
  <si>
    <t>晋中航天金穗科技有限公司 高永鹏15803415828</t>
  </si>
  <si>
    <t>晋中市交通运输综合行政执法队</t>
  </si>
  <si>
    <t>综合执法信息软件</t>
  </si>
  <si>
    <t>以路政执法信息平台为基础，整合各项数据资料。1、建立县乡公路路政执法体系，大力强化在违章查处、事故预防应急处置等方面的力度；2、建立道路运输市场综合执法体系，建成五大系统（驾驶员诚信考核系统、主城区重点站场视频监控系统、投诉受理系统、失物招领系统、非法营运黑名单管理系统）；3、建成应急处置联动体系，以三级应急指挥平台、应急调度、集群呼叫视频监控平台；4、建成信息服务体系。</t>
  </si>
  <si>
    <t>壹年质保，质保期内免费上门服务，2小时应答，4小时到场解决。</t>
  </si>
  <si>
    <t>晋中华迅网络科技有限公司     刘聪明13453296177</t>
  </si>
  <si>
    <t>晋中市人力资源和社会保障局</t>
  </si>
  <si>
    <t>电视</t>
  </si>
  <si>
    <t>创维50B20
一、显示部分：
1、屏体类型：LED背光
2、★显示尺寸：50英寸，显示比例：16：9。
3、屏体：LG屏体，分辨率达≥3840*2160，对比度1200：1，色温10000K，显示性能满足超高清点对点要求，可无损播放2160P片源。
4、可视角度。≥178°
5、支持屏变技术。
二、外观结构：
6、喇叭输出功率：8瓦x2；
7、输入\输出端子:≥2路HDMI；≥1路AV；≥2路USB。
三、配置
★操作系统：64位；CPU ;双核cortexA73（64位）,GPU mali-450x5，VPUx5 ；≥1GB内存 , ≥8G存储 ，支持音乐模式下屏幕黑屏播放音乐，支持无线连接，支持通电开机。 
四、资质要求
须提供厂家针对本项目的售后服务证明文件及检测报告加盖公章。</t>
  </si>
  <si>
    <t>严格执行国家“三包”规定，提供7*24小时技术支持15535402349，上门或远程售后服务，电视安装到用户指定地点</t>
  </si>
  <si>
    <t>山西汇远共创科技有限公司联系人:郝晖   联系电话15535402349</t>
  </si>
  <si>
    <t>晋中市公安局交通警察支队一大队</t>
  </si>
  <si>
    <t>电视机</t>
  </si>
  <si>
    <t>创维32X6
屏幕尺寸：32英寸 ；分辨率 ：720P（1366*768）； 屏幕比例 ：16:9 ；背光灯类型 ：LED发光二极管 ；推荐观看距离：1.8-2.5米 ；附件：乐歌PSW842气弹簧电视挂架,天猫魔盒4Pro；</t>
  </si>
  <si>
    <t>一年保修</t>
  </si>
  <si>
    <t>电冰箱</t>
  </si>
  <si>
    <t>容声 BCD-220RDZN
品类型：三开门； 总容积：220L；冷藏室容积：117L； 冷冻室容积：65L；制冷方式：风冷； 冷冻能力：10kg/24h；能效等级：2级； 除霜模式：支持；附件：配置智能交流稳压保护器SAE90-1500VA</t>
  </si>
  <si>
    <t>投标产品型号为：容声 BCD-220RD2N</t>
  </si>
  <si>
    <t>碎纸机</t>
  </si>
  <si>
    <t>科密TP-9925
碎纸效果： 2×10mm；碎纸能力： 9张/次；碎纸速度： 2.5米/分；碎纸箱容积： 25L；连续碎纸时间： 10min；保密等级 ：5级；工作噪音： ≤55dB；</t>
  </si>
  <si>
    <t>录音笔</t>
  </si>
  <si>
    <t xml:space="preserve">飞利浦VTR5210
存储容量：16GB；扩展卡 ：支持MicroSD（TF）卡，最大64GB；录音功能 ：录音格式：MP3/WAV；录音模式：PCM，降噪，高品质，长时间 比特率：1536kbps，384kbps，128kbps，8kbps采样率：48K，24K，32K，8K ；录音设备：内置双立体高品质麦克风 ；播放性能：支持MP3格式 ；屏幕类型：LCD；传输接口：USB2.0 ；电池类型 ：锂电池； 外形尺寸：20*110*12mm ；其他特点：声控录音，定时录音，分段录音，FM收音并内 ；附件：闪迪（SanDisk）128GB TF（MicroSD）存储卡 U1 C10 A1 至尊高速移动版 读速100MB/s
</t>
  </si>
  <si>
    <t>晋中市质量技术监督检验测试所</t>
  </si>
  <si>
    <t>台式电脑</t>
  </si>
  <si>
    <t>山西晨鑫源科贸有限公司 刘晓晨13593077170</t>
  </si>
  <si>
    <t>彩色激光打印机</t>
  </si>
  <si>
    <t xml:space="preserve">HP 452dw A4幅面彩色激光打印机
首页输出时间：9秒/黑白，9.9秒/彩色；打印速度：黑白27PPM，彩色27PPM；分辨率：600dp*600dpi, 高达 38,400 x 600 dpi 增强分辨率；内存：256 MB NAND闪存，128 MB DRAM ；处理器：1200MHz；标配自动双面打印；输入：250页纸盒+50页多功能进纸器；输出：150页顶部出纸盒；月打印负荷：50000页/月；接口：USB2.0，1000M网络接口，802.11/b/g/n无线接口，USB设备直接打印接口；支持无线直连打印，NFC近场通讯技术；打印语言：HP PCL 6、HP PCL 5c、HP postscript 3 级仿真、PDF、URF、PCLm、Native Office、PWG Raster；纸张（证券纸、彩纸、信头纸、普通纸、预打印纸、预穿孔纸、再生纸、糙纸）、信封、标签、投影胶片；可选配550页纸盒；3英寸彩色触摸屏。                                          配备一套原装硒鼓、保修：3年送修，为保证使用及售后保障，报价时需提供三年免费售后服务承诺函原件。 </t>
  </si>
  <si>
    <t>复印机</t>
  </si>
  <si>
    <t>柯尼卡美能达266
产品类型:黑白数码复合机, 涵盖功能:复印/打印/扫描/传真 ,速度类型 26页/分钟,最大原稿尺寸 A3,内存容量 512MB, 原稿类型 纸张，书本，三维物品  复印尺寸 A3-A5  预热时间 13秒,首页复印时间 4.3秒  连续复印页数 1-999页, 分辨率 600×600dpi 缩放范围 25-400%（以1%为单位）  无图像区域 图像的顶部/底部/左侧/右侧，距边缘约4mm  灰度等级 256级, ,打印语言: PCL6/5e, 机器使用环保 Simitri碳粉, 废粉循环机制,扫描速度: 黑白：46页/分钟（在300dpi的情况下）彩色：20页/分钟（在150dpi的情况下）,输出格式 TIFF/JPEG/PDF, 标配250页纸盒一个, 多功能手送托盘：100页,出纸容量:250页,介质重量:手送64-157g/m2,标配:双面器,自动双面输稿器,接口类型 标配：USB2.0,10Base-T/100Base-TX（RJ-45网络接口）,特殊功能:边框消除功能,加密打印，标配eCopy PDF Pro Office 6， 使得创建、转换、编辑和共享 PDF 文档比以往更加快速、简便，eCopy PDF Pro Office 6 旨在帮助用户更快速完成工作，使他们能够以前所未有的方式处理 PDF：最精确地将 PDF 文件转换为 Microsoft Word、Excel、PowerPoint 和 Corel WordPerfect 文档轻松的文档汇编,将电子和扫描的图像合并为单个文件，与备受欢迎的文档管理和云储存服务一键连接,比以往更轻松地在当前系统中定位、修改和存储文档，报价时需提供三年免费售后服务承诺函原件</t>
  </si>
  <si>
    <t>晋中师范高等专科学校</t>
  </si>
  <si>
    <t>网络摄像机</t>
  </si>
  <si>
    <t xml:space="preserve">
1、海康威视DS-2CD2T25FD-I3S  200万1/2.7”CMOS ICR红外阵列筒型网络摄像机；
支持H.265及H.264编码；
最小照度：0.01Lux @(F1.2,AGC ON) ,0 Lux with IR；
镜头：4mm, 水平视场角:90.3°(6mm,8mm,12mm可选)；
帧率：50Hz: 25fps (1920 × 1080,1280 × 960,1280 × 720)；
宽动态范围：120dB；
具有1对音频输入（Line in）/输出接口(插线式接口)、2对报警输入/输出;
接口感兴趣区域：ROI支持三码流分别设置1个固定区域；
智能报警：越界侦测,区域入侵侦测,绊线入侵,场景变更侦测,人脸侦测,虚焦侦测，物品遗留侦测,物品拾取侦测,非法停车侦测,人员聚集侦测,徘徊侦测,快速移动侦测,进入区域侦测,离开区域侦测,音频异常侦测；
电源供应：DC12V±25% ；
功耗：5.5W MAX；
红外照射距离最远可达：30米；
支持智能后检索，配合NVR支持事件的二次检索分析；
存储功能：支持Micro SD(即TF卡)/Micro SDHC/Micro SDXC卡(128G)断网本地存储,NAS(NFS,SMB/CIFS均支持)；
快门：1/3秒至1/100,000秒；
工作温度和湿度：-30℃~60℃,湿度小于95%(无凝结)；
IP67防护等级
2、海康威视DS-2CD2325FD-IS  200万1/2.7”CMOS ICR日夜型半球型网络摄像机；
最小照度 0.01 Lux @(F1.2,AGC ON), 0 Lux with IR；
快门 1/3秒至1/100,000秒；
镜头2.8mm, 水平视场角: 113.5°°(4mm、6mm、8mm可选)；
调整角度 水平:0°~360°;垂直:0°~ 75°;旋转:0°~360°；
宽动态范围 120dB；
视频压缩标准 H.265 / H.264 / MJPEG；
帧率 50Hz: 25fps (1920 × 1080,1280 × 960,1280 × 720)；
感兴趣区域 ROI支持三码流分别设置1个固定区域；
存储功能 支持Micro SD(即TF卡)/Micro SDHC/Micro SDXC卡(128G)断网本地存储,NAS(NFS,SMB/CIFS均支持)；
支持智能后检索，配合NVR支持事件的二次检索分析；
智能功能：越界侦测,区域入侵侦测,场景变更侦测,人脸侦测,虚焦侦测,物品遗留侦测,物品拾取侦测,非法停车侦测,人员聚集侦测,徘徊侦测,快速移动侦测,进入区域侦测,离开区域侦测，音频异常侦测；
通讯接口 1 个RJ45 10M / 100M 自适应以太网口
工作温度和湿度 -10℃~40℃,湿度小于95%(无凝结)；
电源供应 DC12V±25% ；
功耗 5.5W MAX ；
红外照射距离 EXIR：20-30米；
内置麦克风；</t>
  </si>
  <si>
    <t>山西欧恩一科贸有限公司 胡伟 13327448090</t>
  </si>
  <si>
    <t>电源</t>
  </si>
  <si>
    <t>海康威视12V/2A</t>
  </si>
  <si>
    <t>H3C S2610  8个10/100Bas-TX以太网端口，2个10/100/1000Base-T以太网端口，2个千兆电口光口复用口,1个Console控制接口  交流供电</t>
  </si>
  <si>
    <t>华硕BW-12D1S-U  蓝光刻录机 支持系统 Windows 7/Vista/XP接口类型 USB 2.0/USB 3.0
缓存容量 4MB
适用光盘尺寸 12/8cm
支持盘片标准 Audio CD, Video CD, CD-I, CD-Extra, Photo CD, CD-Text, CD-ROM/XA, Multi-session CD, DVD Video, BD video</t>
  </si>
  <si>
    <t xml:space="preserve">一年免费保修
</t>
  </si>
  <si>
    <t>U盘</t>
  </si>
  <si>
    <t>金士顿   8G   3.0USB接口</t>
  </si>
  <si>
    <t>UPS电源</t>
  </si>
  <si>
    <t>★UPS电源英威腾XY1130L(投标时提供原厂授权及售后服务承诺函原件) + 宇森新盾内网安全管理软件V7.0(提供软件著作权该原厂公章)
商务资质要求：
品牌：英威腾
投标品牌制造厂家具备军工保密资格，提供证明文件复印件。
提供同品牌厂家实验室CNAS证书、实验室UL证书、TUV证书。
★提供厂家质量检测报告盖原厂公章。
★注：以上所以资料必须加盖制造商公章，否则按未响应招标文件要求处理。
技术要求
★要求UPS为单进单出，英威腾XY1130L
产品特性：
单进单出在线式产品，30KVA，支持176-276VAC, 50/ 60Hz电网体系，提供最佳的供电质量与负载保护。
超强的负载适应性，超强的过载与短路能力。
★LED+LCD 不低于3寸蓝底彩色大液晶显示屏，方便操作。
★输入频率适应范围40～70Hz，输出功因1，整机效率95%。
超宽输入电压与频率范围，适应恶劣电网环境，适应各种燃油发电机接入。
提供浪涌保护功能，同时做了电磁传导和电磁辐射处理，减少UPS对电网中其它敏感设备的影响。
★机内所有电路板采用三防喷涂工艺，能适应恶劣环境下使用。
★内置独立的电池充电器，且要求充电电流不小于5A（支持选配12A充电器）。
逆变器采用两电平高频PWM控制，输出纯净的正弦波。
★为避免单节电池故障后影响整组电池的充放电问题，要求电池节数支持16～24节自由设置。
★在没有负载的情况下UPS可以做老化测试，节省验收时间。
宇森新盾内网安全管理软件V7.0
屏幕录像记录 记录客户端的历史屏幕画面，根据不同应用实现变频记录；配合日志记录查看当时的屏幕情况；支持将屏幕历史转存为通用视频文件，被其他常用工具播放。
管理员账号 修改软件登陆账户权限，密码；设置二级管理员账户。
数据库数据备份 灵活选择各类进行备份，也可以备份整个数据库。</t>
  </si>
  <si>
    <t>三年免费保修</t>
  </si>
  <si>
    <t>电池</t>
  </si>
  <si>
    <t>恩科胶体蓄电池200AH
1、UPS配置32节12V200AH免维护胶体蓄电池。          
2、采用优质高纯度材料设计，自放电电流极小，自放电所造成的容量损失每月小于3％，减轻电池存储时的维护工作。                                                                                                 3、采用高可靠的专业阀控密封式设计，有效确保电池不漏（渗）液、无酸雾、不腐蚀，并在充电时产生的气体基本被吸收还原成电解液。     
4、供货商应提供具备金太阳认证证书、泰尔认证证书、质量管理体系认证证书（ISO9001）、工业产品生产许可证、环境管理体系认证证书（ISO14001）、CE认证、UL认证、产品检测报告。 
★5、以上资料需提供原厂复印件加盖原厂公章，否则以废标处理。 
★投标时提供制造厂家针对本项目的项目授权书。
★投标时提供制造厂家的售后服务承诺书，质保三年（含）以上。</t>
  </si>
  <si>
    <t>电池柜</t>
  </si>
  <si>
    <t xml:space="preserve">A16柜体采用优质冷钆钢板2.5MM钢材，或环保镀板制造、机械性能好、承载能力大、结构紧凑合理，互换性能，整柜静电喷塑、柔光、耐磨、防腐蚀、防火、绝缘、经久耐用。同一柜体可放置多只大容量或小容量电池；组装式设计，运输及安装非常方便；为UPS及机房负载的稳定运行提供可靠的保证。
</t>
  </si>
  <si>
    <t>晋中市行政审批服务管理局</t>
  </si>
  <si>
    <t>考勤机</t>
  </si>
  <si>
    <t>Yw360plus 产品类型   指纹面部识别考勤机
验证方式    人脸识别+指纹识别
存储容量    人脸容量：300人；指纹容量：3000枚；
记录容量    100000条记录。
识别算法    10.0指纹算法，7.0面部算法
显示屏        2.8寸彩屏
键盘按键     T9输入法
通讯接口     TCP/IP，U盘
其它参数   高速U盘下载 自动生成考勤报表
设备出厂带升级安装包yw1.1.0；定制网络版一卡通管理软件ever2.0与sqlserver2008无缝链接,并实现与浪潮服务器实时上传功能。</t>
  </si>
  <si>
    <t>整机</t>
  </si>
  <si>
    <t>晋中悦顺科贸有限公司  
赵李春
18803540141</t>
  </si>
  <si>
    <t>晋中市网信办</t>
  </si>
  <si>
    <t>联想T4900  i5 8500/4G/1T/21.5寸屏</t>
  </si>
  <si>
    <t>质保3年</t>
  </si>
  <si>
    <t>山西泓博康信智能科技有限公司
耿丽君18035486888</t>
  </si>
  <si>
    <t>电脑一体机</t>
  </si>
  <si>
    <t xml:space="preserve">联想AIO520-24   i3 8100T/4G/1T/23.8寸屏
</t>
  </si>
  <si>
    <t>多功能一体机</t>
  </si>
  <si>
    <t>佳能MF-243d 支持打印/复印/扫描、打印速度：23ppm、最高分辨：600×600dpi</t>
  </si>
  <si>
    <t>质保1年</t>
  </si>
  <si>
    <t>针式打印机</t>
  </si>
  <si>
    <t>得实AR-437  24针82列平推票据打印机、打印宽度400mm、打印速度450字/秒</t>
  </si>
  <si>
    <t>激光打印机</t>
  </si>
  <si>
    <t>佳能LBP-2900+  A4/鼓粉一体、打印速度：14ppm、最高分辨：600×600dpi</t>
  </si>
  <si>
    <t>晋中市人民政府办公厅</t>
  </si>
  <si>
    <t>笔记本</t>
  </si>
  <si>
    <t>华为（HUAWEI）MateBook  E  2019kuan 1PAK-AL092   12英寸高通骁龙850/8G内存/256G固态硬盘/钛金灰  LogitechMX  Anywhere  2S  鼠标</t>
  </si>
  <si>
    <t>本公司承诺国家三包：修理、更换、退货，质保一年，提供免费上门服务，符合相关标准，1小时内电话响应，2小时内到达现场并解决问题。</t>
  </si>
  <si>
    <t>山西卓越信通贸易有限公司 岳晓燕15935401544</t>
  </si>
  <si>
    <t>粉盒</t>
  </si>
  <si>
    <t>震旦AD756S</t>
  </si>
  <si>
    <t>震旦ADC367S</t>
  </si>
  <si>
    <t>出口网关</t>
  </si>
  <si>
    <t>三年</t>
  </si>
  <si>
    <t>山西神云云计算机科技股份有限公司联系人：吴春美联系电话15364889399</t>
  </si>
  <si>
    <t>路由器</t>
  </si>
  <si>
    <t>串口接口模块</t>
  </si>
  <si>
    <t>串口线缆</t>
  </si>
  <si>
    <t>数据中心交换机</t>
  </si>
  <si>
    <t>电源模块</t>
  </si>
  <si>
    <t>锐捷  RG-PA70I  数据中心交换机电源模块</t>
  </si>
  <si>
    <t>VSU堆叠电缆</t>
  </si>
  <si>
    <t>锐捷  XG-SFP-CU1M   万兆SFP+接口铜缆长度1米包含一根线缆+两个接口模块</t>
  </si>
  <si>
    <t>三层汇聚交换机</t>
  </si>
  <si>
    <t>二层接入交换机</t>
  </si>
  <si>
    <t>无线控制器</t>
  </si>
  <si>
    <t>无线AP</t>
  </si>
  <si>
    <t>电源适配器</t>
  </si>
  <si>
    <t>实施护航服务</t>
  </si>
  <si>
    <t>机架控制与管理平台</t>
  </si>
  <si>
    <t>网络机柜</t>
  </si>
  <si>
    <t>晋中市应急管理局</t>
  </si>
  <si>
    <t>LED全彩屏</t>
  </si>
  <si>
    <t>洲明LAMP  P3全彩
1、单元板尺寸：192mm*192mm
2、点间距离： 3mm
3、物理密度 ：111111/ M2
4、发光点颜色 :1R1G1B
5、封装尺寸 : COB三合一¢2.4
6、单元板分辨率:（W）64*64（H）
7、套件：全封闭、后盖防尘散热处理
8、湿度:10%-85%RH
9、亮度：900CD/㎡
10、单元板接口：HUB75
11、最佳视角：&gt;120
12、最佳视距：2.5-10M
13、工作温度： -20-+60
14、★单元板供电：5V6A（模块化内置双电）
15、屏体供电 ：220VAC/50HZ+_10%
16、面罩阻燃：V-0等级
17、PCB阻燃：V-0等级
18、抗干扰符合：IEC801执行标准
19、安全符合：GB4793执行标准
20、平均无故障时间≥10000小时，寿命≥50000小时，杂点率小于万分之一；</t>
  </si>
  <si>
    <t>质保1年7*24小时响应</t>
  </si>
  <si>
    <t>LED控制板卡</t>
  </si>
  <si>
    <t>卡莱特S2 发送卡参数
1、支持DVI视频信号输入；
2、支持音频输入，通过网线同步传输；
3、输入分辨率：最大1920*1200点，支持分辨率任意设置；
4、单卡最大带载面积：131万点，最宽可达2560，最高可达2560点；
5、2个千兆网口输出，支持两上下、左右任意拼接；
6、双USB接口进行数据通讯，方便级联拼接，严格同步；
7、支持低亮高灰；
8、采用PCI-E 1X接口，通用性更强
9、支持DC 3.8~12V超宽工作电压，更强适应性；</t>
  </si>
  <si>
    <t>卡莱特5A 接收卡参数
1、集成HUB75，无需再配转接板，更方便， 
2、减少接插连接件，减少故障点，故障率更低；
3、支持常规芯片实现高刷新、高灰度、高亮度；
4、全新灰度引擎，低灰度表现更佳；
5、细节处理更完美，可消除单元板设计引起的某行偏暗、低灰偏红、鬼影等细节问题；
6、支持14bit精度逐点校正；
7、支持所有常规芯片、PWM芯片和灯饰芯片；
8、支持静态屏、1/2~1/32扫之间的任意扫描类型；
9、支持任意抽点，支持数据偏移，可轻松实现各种异型屏、球形屏、创意显示屏；
10、单卡支持16组RGB信号输出；
11、支持超大带载面积；
12、先进设计，优质元器件，全自动高低温老化测试，零故障出厂；
13、支持DC3.3V~6V超宽工作电压，电压波动亦无忧；
14、支持电源反接保护电路</t>
  </si>
  <si>
    <t>LED变压器</t>
  </si>
  <si>
    <t>创联  5V40A 内置双电</t>
  </si>
  <si>
    <t>框架结构</t>
  </si>
  <si>
    <t>铝合金框架</t>
  </si>
  <si>
    <t>LED控制部分</t>
  </si>
  <si>
    <t>创捷CJ805  视频处理器参数
1、完备的视频图像输入接口，包括2×VGA、1×DVI(可扩展为2×DVI同时输入)、1×HDMI 、2×Video( PAL / NTSC )、1×SDI（可选）
2、多机热备份，实现对信号源的备份处理，备份信号保证项目万无一失。
3、精确的双画面输入图像截取功能。
4、支持DVI增强技术
5、支持输入信号单机、联机热备份。
6、支持模板操作，可保存10个模板以备加载
7、支持网络功能，上位机可通过网络控制处理器。
8、 支持扩展功能：1支持扩展输出口实时监控功能；2 支持两个DVI输出口复制输出
9、支持多种输入信号源之间的无缝切换和画中画功能。</t>
  </si>
  <si>
    <t>音响</t>
  </si>
  <si>
    <t>APP65W/120W室内含功放</t>
  </si>
  <si>
    <t>配电柜</t>
  </si>
  <si>
    <t>德力西  定制 系统采用三相五线制供电,控制箱工业系统控制，为了降低
电网的瞬间启动电流，应具有延时通断电功能，具有过热、
过湿、过压、过流、短路等保护装置，远程开关显示屏电源、
智能开关降温设备（使屏幕达到合理温度、减少功耗）等</t>
  </si>
  <si>
    <t>背景墙装饰装修</t>
  </si>
  <si>
    <t>50*50木龙骨骨架，刷防火涂料2遍，15mm大芯板基层，18mm木丝烤漆吸音板饰面;9mm奥松板打底。玫瑰金拉丝不锈钢饰面踢脚线;后墙面开检修门1个。(总面积53平米含施工费)</t>
  </si>
  <si>
    <t>辅材</t>
  </si>
  <si>
    <t>配套辅材\线材</t>
  </si>
  <si>
    <t>工费</t>
  </si>
  <si>
    <t>专业技术人员安装调试费</t>
  </si>
  <si>
    <t>晋中市公安局</t>
  </si>
  <si>
    <t>空调扇</t>
  </si>
  <si>
    <t>美的AD120-15C柜式冷暖型落地空调扇 带遥控，风量档位3档，7小时定时范围，产品功率：冷风55W,暖风2100W,尺寸395*320*853mm</t>
  </si>
  <si>
    <t>晋中市工业和信息化局</t>
  </si>
  <si>
    <t>录音电话</t>
  </si>
  <si>
    <t>中诺G025，带卡。</t>
  </si>
  <si>
    <t>提供一年
免费质保</t>
  </si>
  <si>
    <t>山西菲达科技有限公司   联系人：关旭斌  13935450949</t>
  </si>
  <si>
    <t>联想B618/16G</t>
  </si>
  <si>
    <t>科密898</t>
  </si>
  <si>
    <t>晋中市财政局</t>
  </si>
  <si>
    <t xml:space="preserve">鸿合ICB-7580E.屏体规格
1. 尺寸:≥75英寸（2019*1209*115mm）采用LED背光,液晶A规屏;
★2.屏幕物理分辨率:≥3840*2160
3.满足全屏显示比例16:9;
4.整机外壳采用金属材质,抗撞抗划抗腐蚀;
5.表面无尖锐边缘或凸起,保证安全使用;
6.采用4mm厚度钢化防眩玻璃覆盖屏体;
★7.交互平板表面钢化玻璃玻璃硬度不低于7H,可见光透射比≥89%,雾度范围2%-5%;
8.整机具备抗强光干扰性能，在100K LUX照度的光照下保证正常触控、书写.
9.双系统下支持10点同时触控，支持10笔书写,触摸分辨率:≥32768*32768;
10.具备书写保障措施:书写区域被手、书本遮挡以及某一条红外框失灵时,可正常书写、操作，不影响使用进程顺利进行；
★11.交互平板采用Windows和Android双系统架构并存设计方案；
★12.整机内嵌针脚数为80Pin(双面),符合 Intel®标准规范的插拔式电脑,支持Windows平台.
二.硬件系统
1.提供前置快捷按键实现硬件快速操作,数量不少于6个, 其中包含综合设置键，可一键呼出系统音量、屏幕亮度、显示比例、系统检测、单独听等功能进行快速设置；
★2.为了便于用户使用，避免误操作，交互平板前置物理按键具备中文标识；
★3.交互平板前置面板提供至少1路HDMI高清输入接口(标准HDMI接口，不接受转接方式)，满足高清信号源输入需求
4.交互平板前置面板具有不少于3路USB接口，至少1路USB接口可支持同时在Windows及Android系统下被读取，交互平板前置接口具备表述清晰的标识；
5. Android系统为5.0以上版本
6.插拔式电脑配置：I3处理器，4G内存，128G存储空间，固态硬盘配置；
7.后侧 HDMI输入*1；touch*1 ；HDMI输出*1； USB2.0安卓*1 ；USB2.0双通道*1 ；USB3.0双通道*1；≥1路RS232接口；≥1路RJ45。内置专用支架一套
三、内置软件
★供货时根据客户需求开发安装内置党建软件三套，根据市直工委要求以及使用单位要求提供开发使用单位党建内容，并提供三年7*24小时上门软件内容更新服务
四、资质要求
1.投标人需提供生产厂家项目授权书和售后服务承诺书
2. 为保证产品质量、供货进度及后续便利维护，最大限度保护用户根本利益，本次投标商所投交互平板产品必须为原厂产品，要求交互平板CCC证书的申请人、制造商、生产厂必须为同一企业，不接受OEM等代工方式产品
5.投标产品制造商应具备国际电工委员会电子元器件质量评定体系（IECQ）出具的QC080000危害物质过程管理体系。
★6.以上资质要求提供复印件并加盖生产厂家公章
</t>
  </si>
  <si>
    <t>三年质保</t>
  </si>
  <si>
    <t>电脑</t>
  </si>
  <si>
    <t>联想商用台式机M420-D046
随机安装嘉和安创智能化文件加密管理系统V1.0版本，并提供国家软件总局的著作权证书，官网可查。
主板：Intel 300系列及以上芯片组  
CPU： Intel Core i5-8500 3.0G   
内存：4GB DDR4 2666 MHz  
硬盘：1TB SATA3 7200rpm   
显卡：集成显卡；  
声卡：集成声卡，具有至少2个音频接口  
网卡：集成10/100/1000M以太网卡；  
光驱：DVD-RW刻录光驱
显示器：19.5寸低蓝光LED显示器；  
电源： 180W节能电源    机箱 16L 机箱  
接口： 10个USB接口（至少6个USB 3.1 Gen1接口）、2个PS/2接口、1个串口，主板集成2个视频接口（其中至少1个VGA）扩展槽 1个PCI-E*16，≥1个PCI-E*1 键盘、鼠标 防水抗菌键盘、抗菌鼠标  
操作系统 预装正版Windows 操作系统</t>
  </si>
  <si>
    <t xml:space="preserve">HP M227fdw多功能一体机                                               
另带：HP原装鼓1支，HP原装粉盒1支， 1套正版软件eCopy PDF Pro Office 6。                                            产品类型 黑白激光多功能一体机
涵盖功能 打印/复印/扫描/传真
最大处理幅面 A4
耗材类型 鼓粉分离
双面功能 自动
网络功能 支持无线/有线网络打印
移动打印 WIFI（IEEE802.11b/g/n端口），NFC
打印功能
黑白打印速度 28ppm
打印分辨率 1200×1200dpi              
</t>
  </si>
  <si>
    <t>打印机</t>
  </si>
  <si>
    <t>HP M106w激光打印机，每台另带1支HP原装鼓，1支原装粉盒。               产品类型 黑白激光打印机
产品定位 商用高效
最大打印幅面 A4
最高分辨率 黑白(最佳模式)：600×600dpi，HP FastRes 1200(1200dpi品质)
黑白(正常模式)：600×400dpi，HP FastRes 600(600dpi品质)
黑白打印速度 22ppm(A4，正常模式)；23ppm(letter，正常模式)
内存 标配：128MB，最大：128MB
双面打印 手动
网络功能 无线/有线网络打印</t>
  </si>
  <si>
    <t>电脑（双网）</t>
  </si>
  <si>
    <t xml:space="preserve">ThinkcenterM910T 
随机安装嘉和安创智能化文件加密管理系统V1.0版本，并提供国家软件总局的著作权证书，官网可查。
主板 IntelQ270及以上  
CPU  Intel Core i5-7500 3.4G 4C 
内存 8GB(2Gx4) DDR4 2400 UDIMM（内网+外网） 
硬盘 1TBX2 HD 7200RPM 3.5" SATA3（内网+外网） 
显卡 集成显卡； 
声卡 提供5.1声道声卡的，具有5个以上音频接口； 
网卡 集成10/100/1000M以太网卡； 
光驱 slim DVD光驱+标准DVD光驱（内网+外网） 
显示器 ≥19.5寸LED显示器 
键盘、鼠标 防水抗菌键盘、抗菌鼠标  
电源 ≤ 240W节能电源 
机箱 ≥14.8L立式机箱，免工具拆卸 
接口 ≥8个USB接口（至少6个USB 3.1 Gen 1接口，可扩展Type-c接口）、2个PS/2接口、1个串口，主板集成3个视频接口（其中至少1个VGA） 
扩展槽 ≥1个PCI-E*16，≥1个PCI-E*16（x4），≥1个PCI-E*1 
操作系统 预装正版Windows正版操作系统 </t>
  </si>
  <si>
    <t>晋中市市直属机关事务管理局</t>
  </si>
  <si>
    <t xml:space="preserve">HZ55H55
品牌: 海信
执行标准
有线、地面数字电视一体机:Q/0202RSR 609
平板电视配套底座及挂架: Q/0202RSR 604
产品定位:低端
特殊规格需求:工程专供机，整机单独包装，B标，整机成本要求最低
外观 
前壳:通HZ55H50Y，黑色，不带喷涂；丝印LOGO，丝印内容通HZ55H50Y
中框:无
后壳:通55A57，黑色
装饰灯光:无
底座形态:底座通HZ55E3A，黑色高光，BOM中不带，单独包装
装饰件:无
结构规格及配件 
遥控器: CN3A69
电源开关:●
电源指示灯:红蓝灯，待机开关，切超薄遥控按键指示板
挂架型号:LG400101A（可选）
底座型号:LZ550000L2B0（可选）
按键:单按键（待机）
附件:●
包装:UHD平面
屏幕
屏型号:HD550S1U51-T0B1
面板型号:T550QVN05.7
面板类型:RGB
形态（平面、曲面）:平面
背光方式:DLED
屏幕尺寸:55吋
屏幕刷新频率:60HZ
分辨率:3840×2160
3D/2D:2D
机芯配置 
主机芯:V551
FRC模块 :无
内存(RAM):1.5GB
存储(ROM):8GB
WIFI:单频2*2
BT:——
远距拾音模块:——
整机端子
射频输入RF:1
PCMCIA卡槽（大卡）:——
CA卡槽（小卡）: ——
视频输入:1
USB输入 :2(1路USB2.0,1路USB3.0)
TF卡:——
音频输入:1
分量(Y/Pb/Pr)输入:——
HDMI(UHD) IN:2(2路支持HDMI 2.0,1路支持ARC）
VGA输入:1
RS232接口:1
功放输出:1
H-link :——
SPDIF输出:——
耳机输出:——
以太网口RJ45:1
外接重低音音箱输出:——
售后服务接口（service):1
图像要求
4K2K 3D :——
2D转3D :——
MEMC(2D/3D/4K): ——
HDR:●HDR10
Local dimming控制:OD
图像演示模式:——
商场模式:——
声音要求
声音标准:B标
重低音音箱:——
平衡调节:●
五段式均衡器:●
DTS解码:● 
 Dolby解码:●
音效处理方式:3D音效
其它:——
自动声音调整:●
音效演示模式:——
信号规格、制式
DTMB:●
DVB-C:●
VGA输入:●
接收制式-射频:PAL（D/K、I、B/G）、 NTSC（M)           
接收制式-视频:PAL、 NTSC
HDMI(UHD) IN :RGB/60Hz：640*480、800*600、1024*768
 YUV/50Hz：576i、576p、720p、1080i、1080p、2160p
 YUV/60Hz：480i、480p、720p、1080i、1080p、2160p
操作系统及UI
操作系统:Vidaa4
OSD:1920*1080
快速开机:●
开机音乐:——
核心软件功能（Jamdeo flow1.x版本，以VIDAA4为准 具体详见PRD）
牌照方: 参考软件规格书
重要软件附加功能:具体详见PRD文档
酒店功能: ●
 3D眼镜: ——
USB CAM :●
支持外接Soundbar :——
K歌应用 :●
其他特殊功能 
支持摄像头功能: ●
PIP/POP（VOG） :——
LIP SYNC(音画同步）:●
光感变频(环境光）:——
立体变频（混合调光）:●
红外转发遥控机顶盒功能 :——
按键锁定/遥控器控制锁定: ——
电源规格 
伴音功率:≥8W*2 
能效系数:2级能效
待机功率:≤0.5W
电源:老电源
认证要求 
5A级认证:——
HDR认证:——
杜比Vision:——
CCC:●
CTS认证 :●
DTS:●
环保/节能:●
杜比解码:●
HDMI:——
4K超高清:——
WiFi:——
蓝牙:——
VGA输入 :——
无委认证:●
软件PRD网址:http://10.18.203.58:8000/svn/doc/DevProjiectMNG/HiSi/H55/01-Software/01-Start/trunk/02-PRD
</t>
  </si>
  <si>
    <t>整机质保一年，屏体3年</t>
  </si>
  <si>
    <t>晋中公安局</t>
  </si>
  <si>
    <t>室内全彩显示屏</t>
  </si>
  <si>
    <t>质保一年，1小时上门服务</t>
  </si>
  <si>
    <t>山西中成联众科技有限公司      李建国13152880940</t>
  </si>
  <si>
    <t>全彩LED控制卡</t>
  </si>
  <si>
    <t>室内LED显示屏支架</t>
  </si>
  <si>
    <t>海康威视落地式支架                                                1) 一般用于箱体产品
2）落地安装
3）屏表面离后墙70cm
4）地面需考虑承重</t>
  </si>
  <si>
    <t>定制</t>
  </si>
  <si>
    <t>线缆</t>
  </si>
  <si>
    <t>电源线</t>
  </si>
  <si>
    <t>网线</t>
  </si>
  <si>
    <t>海康威视网线</t>
  </si>
  <si>
    <t>安装、调试、培训</t>
  </si>
  <si>
    <t>（正/副）本</t>
  </si>
  <si>
    <r>
      <t>晋中市政府采购中心201</t>
    </r>
    <r>
      <rPr>
        <b/>
        <sz val="12"/>
        <color indexed="8"/>
        <rFont val="宋体"/>
        <family val="0"/>
      </rPr>
      <t>7</t>
    </r>
    <r>
      <rPr>
        <b/>
        <sz val="12"/>
        <color indexed="8"/>
        <rFont val="宋体"/>
        <family val="0"/>
      </rPr>
      <t>年办公设备协议供货集中询价表</t>
    </r>
  </si>
  <si>
    <r>
      <t xml:space="preserve">第 </t>
    </r>
    <r>
      <rPr>
        <sz val="10"/>
        <color indexed="8"/>
        <rFont val="宋体"/>
        <family val="0"/>
      </rPr>
      <t xml:space="preserve"> </t>
    </r>
    <r>
      <rPr>
        <sz val="10"/>
        <color indexed="8"/>
        <rFont val="宋体"/>
        <family val="0"/>
      </rPr>
      <t>期</t>
    </r>
  </si>
  <si>
    <t>公司名称（盖章）</t>
  </si>
  <si>
    <t>投标人代表：</t>
  </si>
  <si>
    <t xml:space="preserve">联系电话： </t>
  </si>
  <si>
    <t>二O一七年   月   日</t>
  </si>
  <si>
    <r>
      <rPr>
        <sz val="8"/>
        <rFont val="宋体"/>
        <family val="0"/>
      </rPr>
      <t>联想商用台式机电脑 启天M420
CPU:Intel I3-7100处理器
主板：Intel 200及以上芯片组
安全芯片：配置TCM安全芯片，可对所用机器身份验证、数据、存储等性能进行安全保护，安全芯片及主机通过国家认证
内存：4G DDR4,最大支持32G内存容量
硬盘：1TB HD 7200RPM硬盘；支持热拔插硬盘扩展仓
网卡：另配备光润通GH6001W-L-v3.0网卡                显示器：19寸低蓝光液晶显示屏
声卡：集成2.1声道声卡，具有至少2个音频接口，提供5.1声道声卡的，具有5个以上音频接口
办公操作系统：正版WIN7专业版、正版WPS办公软件、正版360杀毒软件、配备USB安全存储加密卡（提供身份认证和信息加密功能）。
服务：制造厂商提供三年上门维保服务，且在当地具有原厂售后服务站点、</t>
    </r>
    <r>
      <rPr>
        <sz val="8"/>
        <color indexed="8"/>
        <rFont val="宋体"/>
        <family val="0"/>
      </rPr>
      <t>提供3C、节能清单和售后承诺函并加盖原厂投标公章</t>
    </r>
  </si>
  <si>
    <r>
      <t>锐捷</t>
    </r>
    <r>
      <rPr>
        <sz val="8"/>
        <color indexed="8"/>
        <rFont val="宋体"/>
        <family val="0"/>
      </rPr>
      <t xml:space="preserve">  RG-EG2000F
1、支持固化千兆电口≥5个，console一个；电源功率不高于20W，内置存储不小于4GB
2、 支持固定地址、PPPOE拔号等多种方式接入互联网，支持静态路由、RIP(V1/V2)、OSPF等多种路由协议
3、支持通过文本、表格批量创建用户，批量建立账号、密码、全路径信息。
4、支持WEB本地认证方式、外部认证服务器的联动认证、微信认证功能。支持微信连WIFI3.0
5、支持基于IP地址段进行防攻击域配置，支持基于防攻击域进行防洪水攻击，收发速率限制，流量监控，黑白名单等策略。
6、所投产品必须参考教育部全国职业技能大赛计算机网络应用赛项（高职组）最新推荐的品牌型号，提供2019年赛项规程证明材料；
7、提供所投产品设备厂商CMMI 5 证书复印件；</t>
    </r>
  </si>
  <si>
    <r>
      <t>锐捷</t>
    </r>
    <r>
      <rPr>
        <sz val="8"/>
        <color indexed="8"/>
        <rFont val="宋体"/>
        <family val="0"/>
      </rPr>
      <t xml:space="preserve">  RSR20-X-28
1、 配置三层千兆电口数量≥4，配置二层千兆以太电口数≥24个，USB接口≥1，SD卡接口≥1 ；剩余可用扩展模块插槽≥4个（非SFP模块插槽），可扩展WCDMA/CDMA2000/TD 3G模块， FXS/FXO语音模块、异步口模块、CE1模块、二层交换口模块、国密局加密模块等；转发性能≥2.4Mpps（要求提供官网截图，不提供视为负偏离）
2、 为配合教学实训，设备支持静态路由、RIPv1/v2、OSPF、BGP4等路由协议
3、 教学复杂实验要求设备具有较高的转发性能，且开启ACL后，不影响设备的转发性能
4、 为配合教学实训，设备配置GRE、L2TP VPN、IPSec VPN功能
5、 为配合教学实训，设备内置MPLS VPN、IPv6等组网功能
6、 为配合教学实训，设备支持web管理界面、TR-069网管协议、SNMP v1/v2c/v3网管协议
7、 投标产品提供工信部颁发的IPv4电信设备进网许可证复印件； </t>
    </r>
  </si>
  <si>
    <r>
      <t>锐捷</t>
    </r>
    <r>
      <rPr>
        <sz val="8"/>
        <color indexed="8"/>
        <rFont val="宋体"/>
        <family val="0"/>
      </rPr>
      <t xml:space="preserve">  HSIC-2HS
2端口同步串口接口模块</t>
    </r>
  </si>
  <si>
    <r>
      <t xml:space="preserve">4 </t>
    </r>
    <r>
      <rPr>
        <sz val="8"/>
        <color indexed="8"/>
        <rFont val="宋体"/>
        <family val="0"/>
      </rPr>
      <t>串口线缆 锐捷  CAB-V.35DTE-V.35DCE/POS26-POS26/1m(LAB)
网络实验室专用V.35DTE-V.35DCE线缆，两端接口都是POS26</t>
    </r>
  </si>
  <si>
    <r>
      <t>锐捷</t>
    </r>
    <r>
      <rPr>
        <sz val="8"/>
        <color indexed="8"/>
        <rFont val="宋体"/>
        <family val="0"/>
      </rPr>
      <t xml:space="preserve">  RG-S6000C-48GT4XS-E
1、固化端口：≥48 个10/100/1000Mbps 电口，≥4 个SFP+光口 ，设备可提供1个扩展槽 ；交换容量≥616Gbps ，包转发率≥252Mpps 
2、支持RIP，OSPF，BGP，RIPng，OSPFv3，BGP4+ 
3、支持VRRP，VRRP v3 
4、支持 IGMP v1/v2/v3，IGMP v1/v2/v3 Snooping 
5、支持基本的QinQ，支持灵活的QinQ 
6、支持PIM-DM，PIM-SM，PIM-SSM，PIM for IPv6  
7、要求所投产品支持智能温控功能，支持风扇自动调速、风扇故障检测、风扇状态查询等操作； 
8、所投产品必须参考教育部全国职业技能大赛计算机网络应用赛项（高职组）最新推荐的品牌型号，提供2019年赛项规程证明材料；
</t>
    </r>
  </si>
  <si>
    <r>
      <t>锐捷</t>
    </r>
    <r>
      <rPr>
        <sz val="8"/>
        <color indexed="8"/>
        <rFont val="宋体"/>
        <family val="0"/>
      </rPr>
      <t xml:space="preserve">  RG-S5310-24GT4XS
1、交换容量≥336Gbps，转发性能≥126Mpps，固化10/100/1000M以太网端口≥24个，固化10G/1G SFP+光接口≥4个
2、要求所投设备支持1对1、1对多、多对1和基于流的镜像；且支持RSPAN和ERSPAN
3、支持专门基础网络保护机制，增强设备防攻击能力，即使在受到攻击的情况下，也能保护系统各种服务的正常运行，保持较低的CPU负载，从而保障整个网络的稳定运行, 
4、支持虚拟化功能，最多可将9台物理设备虚拟化为一台逻辑设备统一管理，并且链路故障的收敛时间≤30ms
5、要求所投产品支持ITU-TG.8032国际公有环网协议ERPS,支持相切环和相交环，并且链路故障的收敛时间≤50ms 
6、支持SNMPv1/v2C/v3、CLI(Telnet/Console)、RMON(1,2,3,9)、SSH、Syslog、NTP/SNTP、FTP、TFTP、Web
7、提供工信部IPv4/IPv6 三层设备进网许可证复印件；
8、提供所投产品设备厂商CMMI 5 证书复印件；
</t>
    </r>
  </si>
  <si>
    <r>
      <t>锐捷</t>
    </r>
    <r>
      <rPr>
        <sz val="8"/>
        <color indexed="8"/>
        <rFont val="宋体"/>
        <family val="0"/>
      </rPr>
      <t xml:space="preserve">  RG-S2910-24GT4XS-E
1、 交换容量≥260Gbps ，转发性能≥95Mpps ；固化10/100/1000M以太网端口≥24，固化1G/10G SFP+万兆光接口≥4个；整机最大可用千兆口≥24，最大可用万兆口≥4（要求提供官网截图，不提供视为负偏离）
2、 支持固化电源，减少单点故障，便于维护
3、 要求所投设备MAC地址≥16K
4、 为配合教学实验，支持ARP防欺骗功能，能够禁止非法用户的ARP欺骗报文
5、 为配合教学实验内容，需支持IP标准、IP扩展、MAC扩展、专家级、ACL80、IPV6ACL、基于VLAN、基于端口、基于协议、基于全局等方式的访问控制列表；且支持ACL Logging、ACL Counter、ACL Remark、ACL重定向；
6、 为配合网络安全攻防实验，需支持专门针对CPU的保护机制，能限制非法报文对CPU的攻击；
7、 为配合完成虚拟化实验，设备需支持虚拟化功能 （非堆叠模块实现，不占用扩展槽）</t>
    </r>
  </si>
  <si>
    <r>
      <t>锐捷</t>
    </r>
    <r>
      <rPr>
        <sz val="8"/>
        <color indexed="8"/>
        <rFont val="宋体"/>
        <family val="0"/>
      </rPr>
      <t xml:space="preserve">  RG-WS6008
1、 默认可管理AP 数≥32 个，最大可支持管理200 个AP，802.11转发性能≥8G ；固化千兆电口数≥8；固化千兆光口数≥2 个；（要求提供官网截图，不提供视为负偏离）为保障无线网络的可靠性，单台设备最大可配置AP 数目≥2048，实现AP动态冗余，保留测试权利
2、 单台设备最大支持的在线无线用户数目≥6400，
3、 支持MAC 认证、WEB 认证、802.1X 认证、WAPI 认证，认证后能实现IP、MAC、WLAN等元素的绑定信息，保证只有合法的用户才能进入网络，保留测试权利
4、 提供所投产品设备厂商CMMI 5 证书复印件； 
提供配套无线地勘系统
功能包括：网络版，工程管理，方案设计，仿真热图，AP型号管理、智能识别障碍物。
1、 系统提供本地连接和远程连接两种登录方式
2、 系统系统提供工程管理，可新建工程、打开工程、修改工程、保存工程、删除工程、刷新工程
3、 通过部署点位直接生成基于信道、功率、信号强度的无线热图，提供截图证明。
4、 热图中可以体现信号在穿透墙体后的衰减程度、信号强度的功率值、信道划分等，为后续无线的部署及无线网络环境提供有效的支撑依据。</t>
    </r>
  </si>
  <si>
    <r>
      <t>锐捷</t>
    </r>
    <r>
      <rPr>
        <sz val="8"/>
        <color indexed="8"/>
        <rFont val="宋体"/>
        <family val="0"/>
      </rPr>
      <t xml:space="preserve">  RG-AP720-L
1、 支持标准的802.11ac wave2协议,采用双路双频设计，可同时工作在802.11ac和802.11a/b/g/n模式；支持2条空间流,单频最大接入速率867Mbps,整机最大接入速率1167Mbps，支持mu-mimo特性；1个10/100/1000Base-T以太网口，支持PoE供电，发射功率≤20dBm 
2、 支持802.3af/本地电源DC5V两种供电模式，整机功耗小于12.95w
3、 设备布局紧凑，外观精巧，安装时能够紧贴墙面，边缘高度不大于38mm（长×宽×高）
4、 支持胖/瘦AP两种工作模式的切换，在瘦AP工作模式时，AP与控制器之间采用国际标准的CAPWAP协议通信
5、 支持IPv6技术，包括IPv6报文透传 ,IPv6终端接入认证，保留测试权利
6、 支持业界通用标准的P-PSK认证技术，支持一人一机一密码，用户密码相互独立，专人专用，保留测试权利 
7、 外壳材料阻燃等级，塑料材料最高阻燃等级V0级。对样品进行两次10秒的燃烧测试后，火焰在30秒内熄灭。不能有燃烧物掉下。
8、 提供和所投产品型号一致的无线电发射设备型号核准证复印件, 
</t>
    </r>
  </si>
  <si>
    <r>
      <t xml:space="preserve">12 </t>
    </r>
    <r>
      <rPr>
        <sz val="8"/>
        <color indexed="8"/>
        <rFont val="宋体"/>
        <family val="0"/>
      </rPr>
      <t>电源适配器 锐捷  RG-E-120（GE）
端口以太网供电适配器（千兆端口、支持802.3af协议标准供电） 3 个 600 1,800</t>
    </r>
  </si>
  <si>
    <r>
      <t xml:space="preserve">13 </t>
    </r>
    <r>
      <rPr>
        <sz val="8"/>
        <color indexed="8"/>
        <rFont val="宋体"/>
        <family val="0"/>
      </rPr>
      <t>实施护航服务 锐捷  CII-H2-LAB实验环境护航服务
1、 每年派原厂级工程师开展二次上门护航服务，服务内容包括实验环境巡检、产品软件调试、实验环境优化、实验环境使用培训、建立客户档案等服务。
2、 质保期内，生产厂商必须提供1次相关设备对应技能大赛的原厂指导培训。 1 套 6,000 6,000</t>
    </r>
  </si>
  <si>
    <r>
      <t>锐捷</t>
    </r>
    <r>
      <rPr>
        <sz val="8"/>
        <color indexed="8"/>
        <rFont val="宋体"/>
        <family val="0"/>
      </rPr>
      <t xml:space="preserve">  RG-RCMS-16
1、 固化10/100M以太网接口数量≥2个
2、 标准1U设备 ，19寸机架
3、 支持同时管理和控制的网络设备数量≥16个
4、 支持对实验设备中“指定的某一台”、“指定的某几台”以及“全部实验设备”配置的统一清除功能
5、 具备良好的设备识别能力，能够识别二层交换机、三层交换机、核心交换机、路由器、防火墙等常用实验网络设备
6、 要求管理界面能够提供所连接实验设备是否空闲或被正被占用的信息，提供管理界面的截图
7、 要求控制管理服务器支持管理分级授权，至少包括普通使用者和管理者权限
8、 控制管理服务器的所有接口都支持口令设置，每个接口都能够支持独立授权，从而实现对使用者PC的授权管理</t>
    </r>
  </si>
  <si>
    <r>
      <t>图腾</t>
    </r>
    <r>
      <rPr>
        <sz val="8"/>
        <color indexed="8"/>
        <rFont val="宋体"/>
        <family val="0"/>
      </rPr>
      <t xml:space="preserve">  网络机柜
容量：42U 
标准：19英寸国际标准
门及门锁：前后网孔门、钢化玻璃门可选
材料及工艺：整体工艺采用高精度数控设备生产，优质钢化玻璃，高密度后网门，优质冷轧钢板，表面喷砂除锈，静电喷涂    高度2000mm 、宽度600mm、深度600mm</t>
    </r>
  </si>
  <si>
    <r>
      <rPr>
        <sz val="8"/>
        <rFont val="宋体"/>
        <family val="0"/>
      </rPr>
      <t>海康威视</t>
    </r>
    <r>
      <rPr>
        <sz val="8"/>
        <rFont val="Calibri"/>
        <family val="2"/>
      </rPr>
      <t xml:space="preserve">DS-D4018FI-CAF                                                                                                       </t>
    </r>
    <r>
      <rPr>
        <sz val="8"/>
        <rFont val="宋体"/>
        <family val="0"/>
      </rPr>
      <t>投标产品需提供权威机构所出具的防尘等级</t>
    </r>
    <r>
      <rPr>
        <sz val="8"/>
        <rFont val="Calibri"/>
        <family val="2"/>
      </rPr>
      <t>IP5X</t>
    </r>
    <r>
      <rPr>
        <sz val="8"/>
        <rFont val="宋体"/>
        <family val="0"/>
      </rPr>
      <t>、噪音检测报告、射频电磁场辐射抗扰度检测报告、电源端子传导骚扰电压检测报告。
投标产品平均无故障工作时间</t>
    </r>
    <r>
      <rPr>
        <sz val="8"/>
        <rFont val="Calibri"/>
        <family val="2"/>
      </rPr>
      <t>MTBF</t>
    </r>
    <r>
      <rPr>
        <sz val="8"/>
        <rFont val="宋体"/>
        <family val="0"/>
      </rPr>
      <t>≥</t>
    </r>
    <r>
      <rPr>
        <sz val="8"/>
        <rFont val="Calibri"/>
        <family val="2"/>
      </rPr>
      <t>10</t>
    </r>
    <r>
      <rPr>
        <sz val="8"/>
        <rFont val="宋体"/>
        <family val="0"/>
      </rPr>
      <t>万小时，故障平均修复时间</t>
    </r>
    <r>
      <rPr>
        <sz val="8"/>
        <rFont val="Calibri"/>
        <family val="2"/>
      </rPr>
      <t>MTTR</t>
    </r>
    <r>
      <rPr>
        <sz val="8"/>
        <rFont val="宋体"/>
        <family val="0"/>
      </rPr>
      <t>不超过</t>
    </r>
    <r>
      <rPr>
        <sz val="8"/>
        <rFont val="Calibri"/>
        <family val="2"/>
      </rPr>
      <t>15</t>
    </r>
    <r>
      <rPr>
        <sz val="8"/>
        <rFont val="宋体"/>
        <family val="0"/>
      </rPr>
      <t>分钟。（提供第三方权威机构出具的检测报告复印件）
产品经过抗振、抗冲击、抗碰撞、跌落检测，且产品外观无损坏，能正常工作。
投标产品</t>
    </r>
    <r>
      <rPr>
        <sz val="8"/>
        <rFont val="Calibri"/>
        <family val="2"/>
      </rPr>
      <t>LED</t>
    </r>
    <r>
      <rPr>
        <sz val="8"/>
        <rFont val="宋体"/>
        <family val="0"/>
      </rPr>
      <t>像素点间距＜</t>
    </r>
    <r>
      <rPr>
        <sz val="8"/>
        <rFont val="Calibri"/>
        <family val="2"/>
      </rPr>
      <t>1.88mm;</t>
    </r>
    <r>
      <rPr>
        <sz val="8"/>
        <rFont val="宋体"/>
        <family val="0"/>
      </rPr>
      <t>管芯采用表贴三合一黑灯封装
显示单元箱体及箱体材质为铝合金且厚度不小于</t>
    </r>
    <r>
      <rPr>
        <sz val="8"/>
        <rFont val="Calibri"/>
        <family val="2"/>
      </rPr>
      <t>3mm</t>
    </r>
    <r>
      <rPr>
        <sz val="8"/>
        <rFont val="宋体"/>
        <family val="0"/>
      </rPr>
      <t>（不包括后盖），铝合金力学性能不低于国家标准</t>
    </r>
    <r>
      <rPr>
        <sz val="8"/>
        <rFont val="Calibri"/>
        <family val="2"/>
      </rPr>
      <t>GB/T3880-2012</t>
    </r>
    <r>
      <rPr>
        <sz val="8"/>
        <rFont val="宋体"/>
        <family val="0"/>
      </rPr>
      <t>中牌号</t>
    </r>
    <r>
      <rPr>
        <sz val="8"/>
        <rFont val="Calibri"/>
        <family val="2"/>
      </rPr>
      <t>7075</t>
    </r>
    <r>
      <rPr>
        <sz val="8"/>
        <rFont val="宋体"/>
        <family val="0"/>
      </rPr>
      <t>的力学性能。
投标产品水平和垂直视角≥</t>
    </r>
    <r>
      <rPr>
        <sz val="8"/>
        <rFont val="Calibri"/>
        <family val="2"/>
      </rPr>
      <t>170°</t>
    </r>
    <r>
      <rPr>
        <sz val="8"/>
        <rFont val="宋体"/>
        <family val="0"/>
      </rPr>
      <t>；亮度均匀性≥</t>
    </r>
    <r>
      <rPr>
        <sz val="8"/>
        <rFont val="Calibri"/>
        <family val="2"/>
      </rPr>
      <t>99%</t>
    </r>
    <r>
      <rPr>
        <sz val="8"/>
        <rFont val="宋体"/>
        <family val="0"/>
      </rPr>
      <t>，色度均匀性≤</t>
    </r>
    <r>
      <rPr>
        <sz val="8"/>
        <rFont val="Calibri"/>
        <family val="2"/>
      </rPr>
      <t>±0.001Cx</t>
    </r>
    <r>
      <rPr>
        <sz val="8"/>
        <rFont val="宋体"/>
        <family val="0"/>
      </rPr>
      <t>、</t>
    </r>
    <r>
      <rPr>
        <sz val="8"/>
        <rFont val="Calibri"/>
        <family val="2"/>
      </rPr>
      <t>Cy</t>
    </r>
    <r>
      <rPr>
        <sz val="8"/>
        <rFont val="宋体"/>
        <family val="0"/>
      </rPr>
      <t>之内。
投标产品的显示单元亮度≥</t>
    </r>
    <r>
      <rPr>
        <sz val="8"/>
        <rFont val="Calibri"/>
        <family val="2"/>
      </rPr>
      <t>1200Nits</t>
    </r>
    <r>
      <rPr>
        <sz val="8"/>
        <rFont val="宋体"/>
        <family val="0"/>
      </rPr>
      <t>（色温</t>
    </r>
    <r>
      <rPr>
        <sz val="8"/>
        <rFont val="Calibri"/>
        <family val="2"/>
      </rPr>
      <t>6500K</t>
    </r>
    <r>
      <rPr>
        <sz val="8"/>
        <rFont val="宋体"/>
        <family val="0"/>
      </rPr>
      <t>，校正后），对比度≥</t>
    </r>
    <r>
      <rPr>
        <sz val="8"/>
        <rFont val="Calibri"/>
        <family val="2"/>
      </rPr>
      <t>8000</t>
    </r>
    <r>
      <rPr>
        <sz val="8"/>
        <rFont val="宋体"/>
        <family val="0"/>
      </rPr>
      <t>：</t>
    </r>
    <r>
      <rPr>
        <sz val="8"/>
        <rFont val="Calibri"/>
        <family val="2"/>
      </rPr>
      <t>1;</t>
    </r>
    <r>
      <rPr>
        <sz val="8"/>
        <rFont val="宋体"/>
        <family val="0"/>
      </rPr>
      <t>色温</t>
    </r>
    <r>
      <rPr>
        <sz val="8"/>
        <rFont val="Calibri"/>
        <family val="2"/>
      </rPr>
      <t>2000K~10000K</t>
    </r>
    <r>
      <rPr>
        <sz val="8"/>
        <rFont val="宋体"/>
        <family val="0"/>
      </rPr>
      <t>可调</t>
    </r>
    <r>
      <rPr>
        <sz val="8"/>
        <rFont val="Calibri"/>
        <family val="2"/>
      </rPr>
      <t>;</t>
    </r>
    <r>
      <rPr>
        <sz val="8"/>
        <rFont val="宋体"/>
        <family val="0"/>
      </rPr>
      <t>刷新率≥</t>
    </r>
    <r>
      <rPr>
        <sz val="8"/>
        <rFont val="Calibri"/>
        <family val="2"/>
      </rPr>
      <t>3840Hz</t>
    </r>
    <r>
      <rPr>
        <sz val="8"/>
        <rFont val="宋体"/>
        <family val="0"/>
      </rPr>
      <t xml:space="preserve">。（提供第三方权威机构出具的检测报告复印件）
</t>
    </r>
    <r>
      <rPr>
        <sz val="8"/>
        <rFont val="Calibri"/>
        <family val="2"/>
      </rPr>
      <t>LED</t>
    </r>
    <r>
      <rPr>
        <sz val="8"/>
        <rFont val="宋体"/>
        <family val="0"/>
      </rPr>
      <t>整屏像素失控率＜</t>
    </r>
    <r>
      <rPr>
        <sz val="8"/>
        <rFont val="Calibri"/>
        <family val="2"/>
      </rPr>
      <t>0.000001</t>
    </r>
    <r>
      <rPr>
        <sz val="8"/>
        <rFont val="宋体"/>
        <family val="0"/>
      </rPr>
      <t>。
投标产品支持单点亮度校正、单点颜色校正。
投标产品可通过控制</t>
    </r>
    <r>
      <rPr>
        <sz val="8"/>
        <rFont val="Calibri"/>
        <family val="2"/>
      </rPr>
      <t>PC</t>
    </r>
    <r>
      <rPr>
        <sz val="8"/>
        <rFont val="宋体"/>
        <family val="0"/>
      </rPr>
      <t>实现联网控制、远程唤醒、关闭等功能。
投标产品具有抗高低温性能，在</t>
    </r>
    <r>
      <rPr>
        <sz val="8"/>
        <rFont val="Calibri"/>
        <family val="2"/>
      </rPr>
      <t>-20</t>
    </r>
    <r>
      <rPr>
        <sz val="8"/>
        <rFont val="宋体"/>
        <family val="0"/>
      </rPr>
      <t>℃至</t>
    </r>
    <r>
      <rPr>
        <sz val="8"/>
        <rFont val="Calibri"/>
        <family val="2"/>
      </rPr>
      <t>60</t>
    </r>
    <r>
      <rPr>
        <sz val="8"/>
        <rFont val="宋体"/>
        <family val="0"/>
      </rPr>
      <t>℃之间工作正常。
投标产品符合</t>
    </r>
    <r>
      <rPr>
        <sz val="8"/>
        <rFont val="Calibri"/>
        <family val="2"/>
      </rPr>
      <t>CQC3158-2016</t>
    </r>
    <r>
      <rPr>
        <sz val="8"/>
        <rFont val="宋体"/>
        <family val="0"/>
      </rPr>
      <t>《</t>
    </r>
    <r>
      <rPr>
        <sz val="8"/>
        <rFont val="Calibri"/>
        <family val="2"/>
      </rPr>
      <t>LED显示单元节能认证技术规范》和GB/T24021-2001《环境管理环境标志和声明自我环境声明（II型环境标志）》，可提供中国质量认证中心出具的中国节能产品认证证书和环保II型认证证书
为保证屏幕亮度及色彩均匀一致，灯芯波长误差值在1nm以内，亮度误差值在10%以内。（提供首页具有CNAS标识的检测报告复印件）
LED显示屏具有良好的防护性，可通过盐雾10级检测试验。（提供首页具有CNAS标识的检测报告复印件）
LED显示屏中心点蓝光辐射能量值对人眼视网膜无危险。（提供首页具有CNAS标识的蓝光辐射检测报告复印件）</t>
    </r>
  </si>
  <si>
    <r>
      <rPr>
        <sz val="8"/>
        <rFont val="宋体"/>
        <family val="0"/>
      </rPr>
      <t>海康威视</t>
    </r>
    <r>
      <rPr>
        <sz val="8"/>
        <rFont val="Calibri"/>
        <family val="2"/>
      </rPr>
      <t>DS-D40C06                                                                                                           1)LED</t>
    </r>
    <r>
      <rPr>
        <sz val="8"/>
        <rFont val="宋体"/>
        <family val="0"/>
      </rPr>
      <t>全彩显示屏控制器</t>
    </r>
    <r>
      <rPr>
        <sz val="8"/>
        <rFont val="Calibri"/>
        <family val="2"/>
      </rPr>
      <t>,1</t>
    </r>
    <r>
      <rPr>
        <sz val="8"/>
        <rFont val="宋体"/>
        <family val="0"/>
      </rPr>
      <t>路</t>
    </r>
    <r>
      <rPr>
        <sz val="8"/>
        <rFont val="Calibri"/>
        <family val="2"/>
      </rPr>
      <t>DVI</t>
    </r>
    <r>
      <rPr>
        <sz val="8"/>
        <rFont val="宋体"/>
        <family val="0"/>
      </rPr>
      <t>输入，</t>
    </r>
    <r>
      <rPr>
        <sz val="8"/>
        <rFont val="Calibri"/>
        <family val="2"/>
      </rPr>
      <t>6</t>
    </r>
    <r>
      <rPr>
        <sz val="8"/>
        <rFont val="宋体"/>
        <family val="0"/>
      </rPr>
      <t xml:space="preserve">路网口输出
</t>
    </r>
    <r>
      <rPr>
        <sz val="8"/>
        <rFont val="Calibri"/>
        <family val="2"/>
      </rPr>
      <t>2)</t>
    </r>
    <r>
      <rPr>
        <sz val="8"/>
        <rFont val="宋体"/>
        <family val="0"/>
      </rPr>
      <t>带载分辨率</t>
    </r>
    <r>
      <rPr>
        <sz val="8"/>
        <rFont val="Calibri"/>
        <family val="2"/>
      </rPr>
      <t>2048x1152</t>
    </r>
    <r>
      <rPr>
        <sz val="8"/>
        <rFont val="宋体"/>
        <family val="0"/>
      </rPr>
      <t>或</t>
    </r>
    <r>
      <rPr>
        <sz val="8"/>
        <rFont val="Calibri"/>
        <family val="2"/>
      </rPr>
      <t>1920x1152</t>
    </r>
  </si>
  <si>
    <r>
      <t>10mDVI</t>
    </r>
    <r>
      <rPr>
        <sz val="8"/>
        <rFont val="宋体"/>
        <family val="0"/>
      </rPr>
      <t>线缆</t>
    </r>
  </si>
  <si>
    <t>国标4*10+1</t>
  </si>
  <si>
    <r>
      <rPr>
        <sz val="8"/>
        <rFont val="宋体"/>
        <family val="0"/>
      </rPr>
      <t>安装、调试、</t>
    </r>
    <r>
      <rPr>
        <sz val="8"/>
        <rFont val="Calibri"/>
        <family val="2"/>
      </rPr>
      <t xml:space="preserve">  </t>
    </r>
    <r>
      <rPr>
        <sz val="8"/>
        <rFont val="宋体"/>
        <family val="0"/>
      </rPr>
      <t>培训</t>
    </r>
  </si>
  <si>
    <t>协议月询第8期2019-8-26----2019-10-26</t>
  </si>
  <si>
    <t>晋中市永联计算机服务有限公司 孟新凯13191014441</t>
  </si>
  <si>
    <t>成交总报价</t>
  </si>
  <si>
    <t>成交供应商名称及联系方式</t>
  </si>
  <si>
    <t>晋中市政府采购中心2019年办公设备协议供货集中询价成交表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</si>
</sst>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RMB]General;[Red][DBNum2][$RMB]General"/>
  </numFmts>
  <fonts count="56">
    <font>
      <sz val="12"/>
      <name val="宋体"/>
      <family val="0"/>
    </font>
    <font>
      <sz val="11"/>
      <color indexed="8"/>
      <name val="宋体"/>
      <family val="0"/>
    </font>
    <font>
      <b/>
      <sz val="12"/>
      <color indexed="8"/>
      <name val="宋体"/>
      <family val="0"/>
    </font>
    <font>
      <sz val="10"/>
      <color indexed="8"/>
      <name val="宋体"/>
      <family val="0"/>
    </font>
    <font>
      <sz val="9"/>
      <name val="宋体"/>
      <family val="0"/>
    </font>
    <font>
      <sz val="8"/>
      <name val="宋体"/>
      <family val="0"/>
    </font>
    <font>
      <sz val="8"/>
      <color indexed="8"/>
      <name val="宋体"/>
      <family val="0"/>
    </font>
    <font>
      <b/>
      <sz val="8"/>
      <name val="宋体"/>
      <family val="0"/>
    </font>
    <font>
      <sz val="8"/>
      <name val="Calibri"/>
      <family val="2"/>
    </font>
    <font>
      <sz val="12"/>
      <color indexed="8"/>
      <name val="宋体"/>
      <family val="0"/>
    </font>
    <font>
      <b/>
      <sz val="11"/>
      <color indexed="63"/>
      <name val="宋体"/>
      <family val="0"/>
    </font>
    <font>
      <sz val="11"/>
      <color indexed="62"/>
      <name val="宋体"/>
      <family val="0"/>
    </font>
    <font>
      <sz val="11"/>
      <color indexed="9"/>
      <name val="宋体"/>
      <family val="0"/>
    </font>
    <font>
      <b/>
      <sz val="11"/>
      <color indexed="52"/>
      <name val="宋体"/>
      <family val="0"/>
    </font>
    <font>
      <sz val="11"/>
      <color indexed="20"/>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8"/>
      <name val="Simsun"/>
      <family val="0"/>
    </font>
    <font>
      <b/>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indexed="8"/>
      <name val="Calibri"/>
      <family val="0"/>
    </font>
    <font>
      <sz val="8"/>
      <name val="Cambria"/>
      <family val="0"/>
    </font>
    <font>
      <sz val="8"/>
      <color theme="1"/>
      <name val="Calibri"/>
      <family val="0"/>
    </font>
    <font>
      <sz val="8"/>
      <color rgb="FF000000"/>
      <name val="宋体"/>
      <family val="0"/>
    </font>
    <font>
      <sz val="8"/>
      <color theme="1"/>
      <name val="宋体"/>
      <family val="0"/>
    </font>
    <font>
      <sz val="8"/>
      <color rgb="FF000000"/>
      <name val="Simsun"/>
      <family val="0"/>
    </font>
    <font>
      <b/>
      <sz val="8"/>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theme="4" tint="0.3999499976634979"/>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color indexed="63"/>
      </left>
      <right>
        <color indexed="63"/>
      </right>
      <top>
        <color indexed="63"/>
      </top>
      <bottom style="thin"/>
    </border>
  </borders>
  <cellStyleXfs count="151">
    <xf numFmtId="0" fontId="0" fillId="0" borderId="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4"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5" fillId="0" borderId="0" applyNumberFormat="0" applyFill="0" applyAlignment="0" applyProtection="0"/>
    <xf numFmtId="0" fontId="35" fillId="0" borderId="0" applyNumberFormat="0" applyFill="0" applyBorder="0" applyAlignment="0" applyProtection="0"/>
    <xf numFmtId="0" fontId="32" fillId="0" borderId="0" applyNumberFormat="0" applyFill="0" applyAlignment="0" applyProtection="0"/>
    <xf numFmtId="0" fontId="32" fillId="0" borderId="0" applyNumberFormat="0" applyFill="0" applyBorder="0" applyAlignment="0" applyProtection="0"/>
    <xf numFmtId="0" fontId="36" fillId="20" borderId="0" applyNumberFormat="0" applyBorder="0" applyAlignment="0" applyProtection="0"/>
    <xf numFmtId="0" fontId="36" fillId="0" borderId="0" applyNumberFormat="0" applyFill="0" applyAlignment="0" applyProtection="0"/>
    <xf numFmtId="0" fontId="36" fillId="20" borderId="0" applyNumberFormat="0" applyBorder="0" applyAlignment="0" applyProtection="0"/>
    <xf numFmtId="0" fontId="0" fillId="0" borderId="0">
      <alignment/>
      <protection/>
    </xf>
    <xf numFmtId="0" fontId="0" fillId="0" borderId="0">
      <alignment vertical="center"/>
      <protection/>
    </xf>
    <xf numFmtId="0" fontId="1" fillId="0" borderId="0" applyNumberFormat="0" applyFill="0" applyAlignment="0" applyProtection="0"/>
    <xf numFmtId="0" fontId="1" fillId="0" borderId="0">
      <alignment/>
      <protection/>
    </xf>
    <xf numFmtId="176" fontId="0" fillId="0" borderId="0">
      <alignment vertical="center"/>
      <protection/>
    </xf>
    <xf numFmtId="0" fontId="1" fillId="0" borderId="0">
      <alignment/>
      <protection/>
    </xf>
    <xf numFmtId="0" fontId="1" fillId="0" borderId="0" applyNumberFormat="0" applyFill="0" applyAlignment="0" applyProtection="0"/>
    <xf numFmtId="176" fontId="0" fillId="0" borderId="0">
      <alignment vertical="center"/>
      <protection/>
    </xf>
    <xf numFmtId="0" fontId="30" fillId="0" borderId="0">
      <alignment vertical="center"/>
      <protection/>
    </xf>
    <xf numFmtId="176"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8" fillId="0" borderId="0" applyNumberFormat="0" applyFill="0" applyAlignment="0" applyProtection="0"/>
    <xf numFmtId="0" fontId="38" fillId="21" borderId="0" applyNumberFormat="0" applyBorder="0" applyAlignment="0" applyProtection="0"/>
    <xf numFmtId="0" fontId="39" fillId="0" borderId="5" applyNumberFormat="0" applyFill="0" applyAlignment="0" applyProtection="0"/>
    <xf numFmtId="0" fontId="39"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6" applyNumberFormat="0" applyAlignment="0" applyProtection="0"/>
    <xf numFmtId="0" fontId="40" fillId="0" borderId="6" applyNumberFormat="0" applyFill="0" applyAlignment="0" applyProtection="0"/>
    <xf numFmtId="0" fontId="40" fillId="22" borderId="6" applyNumberFormat="0" applyAlignment="0" applyProtection="0"/>
    <xf numFmtId="0" fontId="41" fillId="23" borderId="7" applyNumberFormat="0" applyAlignment="0" applyProtection="0"/>
    <xf numFmtId="0" fontId="41" fillId="0" borderId="7" applyNumberFormat="0" applyFill="0" applyAlignment="0" applyProtection="0"/>
    <xf numFmtId="0" fontId="41" fillId="23" borderId="7" applyNumberFormat="0" applyAlignment="0" applyProtection="0"/>
    <xf numFmtId="0" fontId="42" fillId="0" borderId="0" applyNumberFormat="0" applyFill="0" applyBorder="0" applyAlignment="0" applyProtection="0"/>
    <xf numFmtId="0" fontId="42" fillId="0" borderId="0"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5" fillId="0" borderId="0" applyNumberFormat="0" applyFill="0" applyAlignment="0" applyProtection="0"/>
    <xf numFmtId="0" fontId="45" fillId="30" borderId="0" applyNumberFormat="0" applyBorder="0" applyAlignment="0" applyProtection="0"/>
    <xf numFmtId="0" fontId="46" fillId="22" borderId="9" applyNumberFormat="0" applyAlignment="0" applyProtection="0"/>
    <xf numFmtId="0" fontId="46" fillId="0" borderId="9" applyNumberFormat="0" applyFill="0" applyAlignment="0" applyProtection="0"/>
    <xf numFmtId="0" fontId="46" fillId="22" borderId="9" applyNumberFormat="0" applyAlignment="0" applyProtection="0"/>
    <xf numFmtId="0" fontId="47" fillId="31" borderId="6" applyNumberFormat="0" applyAlignment="0" applyProtection="0"/>
    <xf numFmtId="0" fontId="47" fillId="0" borderId="6" applyNumberFormat="0" applyFill="0" applyAlignment="0" applyProtection="0"/>
    <xf numFmtId="0" fontId="47" fillId="31" borderId="6" applyNumberFormat="0" applyAlignment="0" applyProtection="0"/>
    <xf numFmtId="0" fontId="48" fillId="0" borderId="0" applyNumberFormat="0" applyFill="0" applyBorder="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31" fillId="0" borderId="0" applyNumberFormat="0" applyFill="0" applyAlignment="0" applyProtection="0"/>
    <xf numFmtId="0" fontId="0" fillId="32" borderId="10" applyNumberFormat="0" applyFont="0" applyAlignment="0" applyProtection="0"/>
    <xf numFmtId="0" fontId="30" fillId="0" borderId="10" applyNumberFormat="0" applyFill="0" applyAlignment="0" applyProtection="0"/>
    <xf numFmtId="0" fontId="49" fillId="32" borderId="10" applyNumberFormat="0" applyFont="0" applyAlignment="0" applyProtection="0"/>
  </cellStyleXfs>
  <cellXfs count="69">
    <xf numFmtId="0" fontId="0" fillId="0" borderId="0" xfId="0"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horizontal="center" vertical="center" wrapText="1"/>
      <protection/>
    </xf>
    <xf numFmtId="0" fontId="5" fillId="0" borderId="11" xfId="0" applyFont="1" applyBorder="1" applyAlignment="1">
      <alignment horizontal="center" vertical="center" wrapText="1"/>
    </xf>
    <xf numFmtId="3" fontId="5" fillId="0" borderId="11" xfId="0" applyNumberFormat="1"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1"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Alignment="1" applyProtection="1">
      <alignment horizontal="center" vertical="center"/>
      <protection/>
    </xf>
    <xf numFmtId="0" fontId="50" fillId="0" borderId="11" xfId="0" applyFont="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8" fillId="0" borderId="11" xfId="0" applyFont="1" applyBorder="1" applyAlignment="1" applyProtection="1">
      <alignment horizontal="left" vertical="center" wrapText="1"/>
      <protection/>
    </xf>
    <xf numFmtId="3" fontId="8" fillId="0" borderId="11" xfId="0" applyNumberFormat="1" applyFont="1" applyBorder="1" applyAlignment="1" applyProtection="1">
      <alignment horizontal="center" vertical="center" wrapText="1"/>
      <protection/>
    </xf>
    <xf numFmtId="0" fontId="51" fillId="0" borderId="11" xfId="0" applyFont="1" applyFill="1" applyBorder="1" applyAlignment="1" applyProtection="1">
      <alignment horizontal="center" vertical="center"/>
      <protection/>
    </xf>
    <xf numFmtId="0" fontId="51" fillId="0" borderId="11"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51" fillId="0" borderId="11" xfId="0" applyFont="1" applyFill="1" applyBorder="1" applyAlignment="1" applyProtection="1">
      <alignment vertical="center"/>
      <protection/>
    </xf>
    <xf numFmtId="0" fontId="5" fillId="0" borderId="11" xfId="0" applyFont="1" applyBorder="1" applyAlignment="1" applyProtection="1">
      <alignment horizontal="justify" vertical="center" wrapText="1"/>
      <protection/>
    </xf>
    <xf numFmtId="0" fontId="7" fillId="0" borderId="11"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3" fillId="0" borderId="11" xfId="0" applyFont="1" applyFill="1" applyBorder="1" applyAlignment="1" applyProtection="1">
      <alignment wrapText="1"/>
      <protection/>
    </xf>
    <xf numFmtId="0" fontId="51" fillId="0" borderId="11" xfId="0" applyFont="1" applyFill="1" applyBorder="1" applyAlignment="1" applyProtection="1">
      <alignment wrapText="1"/>
      <protection/>
    </xf>
    <xf numFmtId="0" fontId="53" fillId="0" borderId="11" xfId="0" applyFont="1" applyFill="1" applyBorder="1" applyAlignment="1" applyProtection="1">
      <alignment horizontal="justify" wrapText="1"/>
      <protection/>
    </xf>
    <xf numFmtId="0" fontId="53" fillId="0" borderId="11" xfId="0" applyFont="1" applyFill="1" applyBorder="1" applyAlignment="1" applyProtection="1">
      <alignment horizontal="center" vertical="center" wrapText="1"/>
      <protection/>
    </xf>
    <xf numFmtId="5" fontId="5" fillId="0" borderId="11" xfId="0" applyNumberFormat="1" applyFont="1" applyBorder="1" applyAlignment="1" applyProtection="1">
      <alignment horizontal="center" vertical="center" wrapText="1"/>
      <protection/>
    </xf>
    <xf numFmtId="0" fontId="5" fillId="0" borderId="11" xfId="0" applyFont="1" applyBorder="1" applyAlignment="1">
      <alignment horizontal="left" vertical="center" wrapText="1"/>
    </xf>
    <xf numFmtId="0" fontId="5" fillId="0" borderId="11" xfId="0" applyFont="1" applyBorder="1" applyAlignment="1">
      <alignment horizontal="center" vertical="center"/>
    </xf>
    <xf numFmtId="3" fontId="52" fillId="0" borderId="11" xfId="0" applyNumberFormat="1" applyFont="1" applyFill="1" applyBorder="1" applyAlignment="1" applyProtection="1">
      <alignment horizontal="center" vertical="center" wrapText="1"/>
      <protection/>
    </xf>
    <xf numFmtId="0" fontId="8" fillId="0" borderId="11" xfId="89" applyFont="1" applyBorder="1" applyAlignment="1">
      <alignment horizontal="center" vertical="center" wrapText="1"/>
      <protection/>
    </xf>
    <xf numFmtId="0" fontId="8" fillId="0" borderId="11" xfId="89" applyFont="1" applyBorder="1" applyAlignment="1">
      <alignment horizontal="left" vertical="top" wrapText="1"/>
      <protection/>
    </xf>
    <xf numFmtId="0" fontId="8" fillId="0" borderId="11" xfId="91" applyFont="1" applyBorder="1" applyAlignment="1">
      <alignment horizontal="center" vertical="center" wrapText="1"/>
      <protection/>
    </xf>
    <xf numFmtId="0" fontId="8" fillId="0" borderId="11" xfId="91" applyNumberFormat="1" applyFont="1" applyBorder="1" applyAlignment="1">
      <alignment horizontal="center" vertical="center" wrapText="1"/>
      <protection/>
    </xf>
    <xf numFmtId="0" fontId="5" fillId="0" borderId="11" xfId="89" applyFont="1" applyBorder="1" applyAlignment="1">
      <alignment horizontal="left" vertical="top" wrapText="1"/>
      <protection/>
    </xf>
    <xf numFmtId="0" fontId="5" fillId="0" borderId="11" xfId="89" applyFont="1" applyBorder="1" applyAlignment="1">
      <alignment horizontal="left" vertical="center" wrapText="1"/>
      <protection/>
    </xf>
    <xf numFmtId="0" fontId="8" fillId="0" borderId="11" xfId="89" applyFont="1" applyBorder="1" applyAlignment="1">
      <alignment horizontal="left" vertical="center" wrapText="1"/>
      <protection/>
    </xf>
    <xf numFmtId="0" fontId="5" fillId="0" borderId="11" xfId="89" applyFont="1" applyBorder="1" applyAlignment="1">
      <alignment horizontal="center" vertical="center" wrapText="1"/>
      <protection/>
    </xf>
    <xf numFmtId="0" fontId="5" fillId="0" borderId="11" xfId="0" applyFont="1"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wrapText="1"/>
      <protection/>
    </xf>
    <xf numFmtId="0" fontId="7" fillId="0" borderId="11" xfId="0" applyFont="1" applyFill="1" applyBorder="1" applyAlignment="1" applyProtection="1">
      <alignment horizontal="center" vertical="center"/>
      <protection/>
    </xf>
    <xf numFmtId="0" fontId="5" fillId="0" borderId="11" xfId="0" applyFont="1" applyBorder="1" applyAlignment="1" applyProtection="1">
      <alignment horizontal="center" wrapText="1"/>
      <protection/>
    </xf>
    <xf numFmtId="0" fontId="5" fillId="0" borderId="11" xfId="0" applyFont="1" applyBorder="1" applyAlignment="1">
      <alignment horizontal="justify" vertical="center" wrapText="1"/>
    </xf>
    <xf numFmtId="0" fontId="54" fillId="0" borderId="11" xfId="0" applyFont="1" applyBorder="1" applyAlignment="1" applyProtection="1">
      <alignment vertical="center" wrapText="1"/>
      <protection/>
    </xf>
    <xf numFmtId="14" fontId="5" fillId="0" borderId="12" xfId="0" applyNumberFormat="1"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4" fillId="0" borderId="11" xfId="0" applyFont="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51" fillId="0" borderId="11"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9" fillId="0" borderId="13"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cellXfs>
  <cellStyles count="13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2" xfId="27"/>
    <cellStyle name="20% - 着色 2 2" xfId="28"/>
    <cellStyle name="20% - 着色 3 2" xfId="29"/>
    <cellStyle name="20% - 着色 4 2" xfId="30"/>
    <cellStyle name="20% - 着色 5 2" xfId="31"/>
    <cellStyle name="20% - 着色 6 2"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2" xfId="45"/>
    <cellStyle name="40% - 着色 2 2" xfId="46"/>
    <cellStyle name="40% - 着色 3 2" xfId="47"/>
    <cellStyle name="40% - 着色 4 2" xfId="48"/>
    <cellStyle name="40% - 着色 5 2" xfId="49"/>
    <cellStyle name="40% - 着色 6 2"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2" xfId="63"/>
    <cellStyle name="60% - 着色 2 2" xfId="64"/>
    <cellStyle name="60% - 着色 3 2" xfId="65"/>
    <cellStyle name="60% - 着色 4 2" xfId="66"/>
    <cellStyle name="60% - 着色 5 2" xfId="67"/>
    <cellStyle name="60% - 着色 6 2" xfId="68"/>
    <cellStyle name="Percent" xfId="69"/>
    <cellStyle name="标题" xfId="70"/>
    <cellStyle name="标题 1" xfId="71"/>
    <cellStyle name="标题 1 2" xfId="72"/>
    <cellStyle name="标题 2" xfId="73"/>
    <cellStyle name="标题 2 2" xfId="74"/>
    <cellStyle name="标题 3" xfId="75"/>
    <cellStyle name="标题 3 2" xfId="76"/>
    <cellStyle name="标题 3 3" xfId="77"/>
    <cellStyle name="标题 4" xfId="78"/>
    <cellStyle name="标题 4 2" xfId="79"/>
    <cellStyle name="标题 4 3" xfId="80"/>
    <cellStyle name="标题 5" xfId="81"/>
    <cellStyle name="标题 6" xfId="82"/>
    <cellStyle name="差" xfId="83"/>
    <cellStyle name="差 2" xfId="84"/>
    <cellStyle name="差 3" xfId="85"/>
    <cellStyle name="常规 11" xfId="86"/>
    <cellStyle name="常规 2" xfId="87"/>
    <cellStyle name="常规 2 2" xfId="88"/>
    <cellStyle name="常规 3" xfId="89"/>
    <cellStyle name="常规 3 2" xfId="90"/>
    <cellStyle name="常规 4" xfId="91"/>
    <cellStyle name="常规 4 2" xfId="92"/>
    <cellStyle name="常规 4 3" xfId="93"/>
    <cellStyle name="常规 5" xfId="94"/>
    <cellStyle name="常规 5 2" xfId="95"/>
    <cellStyle name="Hyperlink" xfId="96"/>
    <cellStyle name="好" xfId="97"/>
    <cellStyle name="好 2" xfId="98"/>
    <cellStyle name="好 3" xfId="99"/>
    <cellStyle name="汇总" xfId="100"/>
    <cellStyle name="汇总 2"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Comma" xfId="118"/>
    <cellStyle name="Comma [0]" xfId="119"/>
    <cellStyle name="强调文字颜色 1" xfId="120"/>
    <cellStyle name="强调文字颜色 1 2" xfId="121"/>
    <cellStyle name="强调文字颜色 2" xfId="122"/>
    <cellStyle name="强调文字颜色 2 2" xfId="123"/>
    <cellStyle name="强调文字颜色 3" xfId="124"/>
    <cellStyle name="强调文字颜色 3 2" xfId="125"/>
    <cellStyle name="强调文字颜色 4" xfId="126"/>
    <cellStyle name="强调文字颜色 4 2" xfId="127"/>
    <cellStyle name="强调文字颜色 5" xfId="128"/>
    <cellStyle name="强调文字颜色 5 2" xfId="129"/>
    <cellStyle name="强调文字颜色 6" xfId="130"/>
    <cellStyle name="强调文字颜色 6 2" xfId="131"/>
    <cellStyle name="适中" xfId="132"/>
    <cellStyle name="适中 2" xfId="133"/>
    <cellStyle name="适中 3" xfId="134"/>
    <cellStyle name="输出" xfId="135"/>
    <cellStyle name="输出 2" xfId="136"/>
    <cellStyle name="输出 3" xfId="137"/>
    <cellStyle name="输入" xfId="138"/>
    <cellStyle name="输入 2" xfId="139"/>
    <cellStyle name="输入 3" xfId="140"/>
    <cellStyle name="Followed Hyperlink" xfId="141"/>
    <cellStyle name="着色 1 2" xfId="142"/>
    <cellStyle name="着色 2 2" xfId="143"/>
    <cellStyle name="着色 3 2" xfId="144"/>
    <cellStyle name="着色 4 2" xfId="145"/>
    <cellStyle name="着色 5 2" xfId="146"/>
    <cellStyle name="着色 6 2" xfId="147"/>
    <cellStyle name="注释" xfId="148"/>
    <cellStyle name="注释 2" xfId="149"/>
    <cellStyle name="注释 3"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3</xdr:col>
      <xdr:colOff>9525</xdr:colOff>
      <xdr:row>24</xdr:row>
      <xdr:rowOff>9525</xdr:rowOff>
    </xdr:to>
    <xdr:pic>
      <xdr:nvPicPr>
        <xdr:cNvPr id="1" name="Picture 1" descr="http://pvc.zol.com.cn/images/pvhit0001.gif?t=1525678439301446&amp;ip_ck=78eH5/z+j7QuODA2MDY5LjE1MjU2NzgzNDc=&amp;userid=&amp;refer=http://detail.zol.com.cn/projector/index1208356.shtml&amp;url=&amp;ad_id=&amp;tag_id=&amp;cw=1899&amp;ch=873&amp;ew=70&amp;eh=21&amp;st=786&amp;js_txt=&amp;_ex=410&amp;_ey=343&amp;_mx=417&amp;_my=353&amp;_merid=&amp;_left_st=0"/>
        <xdr:cNvPicPr preferRelativeResize="1">
          <a:picLocks noChangeAspect="1"/>
        </xdr:cNvPicPr>
      </xdr:nvPicPr>
      <xdr:blipFill>
        <a:blip r:embed="rId1"/>
        <a:stretch>
          <a:fillRect/>
        </a:stretch>
      </xdr:blipFill>
      <xdr:spPr>
        <a:xfrm>
          <a:off x="1495425" y="15878175"/>
          <a:ext cx="9525" cy="9525"/>
        </a:xfrm>
        <a:prstGeom prst="rect">
          <a:avLst/>
        </a:prstGeom>
        <a:noFill/>
        <a:ln w="9525" cmpd="sng">
          <a:noFill/>
        </a:ln>
      </xdr:spPr>
    </xdr:pic>
    <xdr:clientData/>
  </xdr:twoCellAnchor>
  <xdr:twoCellAnchor editAs="oneCell">
    <xdr:from>
      <xdr:col>3</xdr:col>
      <xdr:colOff>19050</xdr:colOff>
      <xdr:row>24</xdr:row>
      <xdr:rowOff>0</xdr:rowOff>
    </xdr:from>
    <xdr:to>
      <xdr:col>3</xdr:col>
      <xdr:colOff>19050</xdr:colOff>
      <xdr:row>24</xdr:row>
      <xdr:rowOff>9525</xdr:rowOff>
    </xdr:to>
    <xdr:pic>
      <xdr:nvPicPr>
        <xdr:cNvPr id="2" name="Picture 2" descr="http://pvc.zol.com.cn/images/pvhit0001.gif?t=1525678440954377&amp;ip_ck=78eH5/z+j7QuODA2MDY5LjE1MjU2NzgzNDc=&amp;userid=&amp;refer=http://detail.zol.com.cn/projector/index1208356.shtml&amp;url=&amp;ad_id=&amp;tag_id=&amp;cw=1899&amp;ch=873&amp;ew=374&amp;eh=24&amp;st=786&amp;js_txt=&amp;_ex=845&amp;_ey=432&amp;_mx=949&amp;_my=442&amp;_merid=&amp;_left_st=0"/>
        <xdr:cNvPicPr preferRelativeResize="1">
          <a:picLocks noChangeAspect="1"/>
        </xdr:cNvPicPr>
      </xdr:nvPicPr>
      <xdr:blipFill>
        <a:blip r:embed="rId1"/>
        <a:stretch>
          <a:fillRect/>
        </a:stretch>
      </xdr:blipFill>
      <xdr:spPr>
        <a:xfrm>
          <a:off x="1514475" y="158781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8"/>
  <sheetViews>
    <sheetView tabSelected="1" zoomScalePageLayoutView="0" workbookViewId="0" topLeftCell="A1">
      <selection activeCell="A1" sqref="A1:K1"/>
    </sheetView>
  </sheetViews>
  <sheetFormatPr defaultColWidth="9.00390625" defaultRowHeight="30" customHeight="1"/>
  <cols>
    <col min="1" max="1" width="4.625" style="15" customWidth="1"/>
    <col min="2" max="2" width="6.375" style="6" customWidth="1"/>
    <col min="3" max="3" width="8.625" style="15" customWidth="1"/>
    <col min="4" max="4" width="28.75390625" style="15" customWidth="1"/>
    <col min="5" max="5" width="6.375" style="15" customWidth="1"/>
    <col min="6" max="6" width="4.75390625" style="15" customWidth="1"/>
    <col min="7" max="7" width="6.75390625" style="15" customWidth="1"/>
    <col min="8" max="8" width="8.00390625" style="15" customWidth="1"/>
    <col min="9" max="9" width="7.375" style="15" customWidth="1"/>
    <col min="10" max="10" width="6.125" style="15" customWidth="1"/>
    <col min="11" max="11" width="8.375" style="15" customWidth="1"/>
    <col min="12" max="12" width="23.75390625" style="2" customWidth="1"/>
    <col min="13" max="16384" width="9.00390625" style="2" customWidth="1"/>
  </cols>
  <sheetData>
    <row r="1" spans="1:11" ht="30.75" customHeight="1">
      <c r="A1" s="67" t="s">
        <v>230</v>
      </c>
      <c r="B1" s="65"/>
      <c r="C1" s="65"/>
      <c r="D1" s="65"/>
      <c r="E1" s="65"/>
      <c r="F1" s="65"/>
      <c r="G1" s="65"/>
      <c r="H1" s="65"/>
      <c r="I1" s="65"/>
      <c r="J1" s="65"/>
      <c r="K1" s="65"/>
    </row>
    <row r="2" spans="1:11" ht="14.25" customHeight="1">
      <c r="A2" s="66" t="s">
        <v>226</v>
      </c>
      <c r="B2" s="66"/>
      <c r="C2" s="66"/>
      <c r="D2" s="66"/>
      <c r="E2" s="66"/>
      <c r="F2" s="66"/>
      <c r="G2" s="66"/>
      <c r="H2" s="66"/>
      <c r="I2" s="66"/>
      <c r="J2" s="66"/>
      <c r="K2" s="66"/>
    </row>
    <row r="3" spans="1:12" ht="23.25" customHeight="1">
      <c r="A3" s="3" t="s">
        <v>0</v>
      </c>
      <c r="B3" s="3" t="s">
        <v>1</v>
      </c>
      <c r="C3" s="3" t="s">
        <v>2</v>
      </c>
      <c r="D3" s="3" t="s">
        <v>3</v>
      </c>
      <c r="E3" s="3" t="s">
        <v>4</v>
      </c>
      <c r="F3" s="3" t="s">
        <v>5</v>
      </c>
      <c r="G3" s="3" t="s">
        <v>6</v>
      </c>
      <c r="H3" s="3" t="s">
        <v>7</v>
      </c>
      <c r="I3" s="3" t="s">
        <v>8</v>
      </c>
      <c r="J3" s="3" t="s">
        <v>9</v>
      </c>
      <c r="K3" s="7" t="s">
        <v>228</v>
      </c>
      <c r="L3" s="7" t="s">
        <v>229</v>
      </c>
    </row>
    <row r="4" spans="1:12" ht="57" customHeight="1">
      <c r="A4" s="54">
        <v>1</v>
      </c>
      <c r="B4" s="54" t="s">
        <v>11</v>
      </c>
      <c r="C4" s="4" t="s">
        <v>12</v>
      </c>
      <c r="D4" s="3" t="s">
        <v>13</v>
      </c>
      <c r="E4" s="3">
        <v>35000</v>
      </c>
      <c r="F4" s="3">
        <v>1</v>
      </c>
      <c r="G4" s="5">
        <v>35000</v>
      </c>
      <c r="H4" s="4" t="s">
        <v>14</v>
      </c>
      <c r="I4" s="3" t="s">
        <v>15</v>
      </c>
      <c r="J4" s="3">
        <v>34890</v>
      </c>
      <c r="K4" s="3">
        <v>34890</v>
      </c>
      <c r="L4" s="54" t="s">
        <v>227</v>
      </c>
    </row>
    <row r="5" spans="1:12" ht="48" customHeight="1">
      <c r="A5" s="54"/>
      <c r="B5" s="54"/>
      <c r="C5" s="3" t="s">
        <v>16</v>
      </c>
      <c r="D5" s="3" t="s">
        <v>17</v>
      </c>
      <c r="E5" s="3">
        <v>30000</v>
      </c>
      <c r="F5" s="3">
        <v>1</v>
      </c>
      <c r="G5" s="5">
        <v>30000</v>
      </c>
      <c r="H5" s="4" t="s">
        <v>14</v>
      </c>
      <c r="I5" s="3" t="s">
        <v>15</v>
      </c>
      <c r="J5" s="3">
        <v>29849</v>
      </c>
      <c r="K5" s="3">
        <v>29849</v>
      </c>
      <c r="L5" s="54"/>
    </row>
    <row r="6" spans="1:12" ht="13.5" customHeight="1">
      <c r="A6" s="60" t="s">
        <v>18</v>
      </c>
      <c r="B6" s="60"/>
      <c r="C6" s="60"/>
      <c r="D6" s="60"/>
      <c r="E6" s="60"/>
      <c r="F6" s="60"/>
      <c r="G6" s="5">
        <v>65000</v>
      </c>
      <c r="H6" s="5"/>
      <c r="I6" s="3"/>
      <c r="J6" s="3"/>
      <c r="K6" s="3">
        <v>64739</v>
      </c>
      <c r="L6" s="54"/>
    </row>
    <row r="7" spans="1:12" ht="72" customHeight="1">
      <c r="A7" s="54">
        <v>2</v>
      </c>
      <c r="B7" s="54" t="s">
        <v>19</v>
      </c>
      <c r="C7" s="3" t="s">
        <v>20</v>
      </c>
      <c r="D7" s="3" t="s">
        <v>21</v>
      </c>
      <c r="E7" s="3">
        <v>8400</v>
      </c>
      <c r="F7" s="3">
        <v>1</v>
      </c>
      <c r="G7" s="5">
        <v>8400</v>
      </c>
      <c r="H7" s="4" t="s">
        <v>22</v>
      </c>
      <c r="I7" s="3" t="s">
        <v>15</v>
      </c>
      <c r="J7" s="3">
        <v>8299</v>
      </c>
      <c r="K7" s="3">
        <v>8299</v>
      </c>
      <c r="L7" s="54" t="s">
        <v>10</v>
      </c>
    </row>
    <row r="8" spans="1:12" ht="39.75" customHeight="1">
      <c r="A8" s="54"/>
      <c r="B8" s="54"/>
      <c r="C8" s="3" t="s">
        <v>23</v>
      </c>
      <c r="D8" s="3" t="s">
        <v>24</v>
      </c>
      <c r="E8" s="3">
        <v>800</v>
      </c>
      <c r="F8" s="3">
        <v>2</v>
      </c>
      <c r="G8" s="5">
        <v>1600</v>
      </c>
      <c r="H8" s="4" t="s">
        <v>22</v>
      </c>
      <c r="I8" s="3" t="s">
        <v>15</v>
      </c>
      <c r="J8" s="3">
        <v>800</v>
      </c>
      <c r="K8" s="3">
        <v>1600</v>
      </c>
      <c r="L8" s="54"/>
    </row>
    <row r="9" spans="1:12" ht="13.5" customHeight="1">
      <c r="A9" s="60" t="s">
        <v>18</v>
      </c>
      <c r="B9" s="54"/>
      <c r="C9" s="54"/>
      <c r="D9" s="54"/>
      <c r="E9" s="54"/>
      <c r="F9" s="54"/>
      <c r="G9" s="5">
        <v>10000</v>
      </c>
      <c r="H9" s="5"/>
      <c r="I9" s="3"/>
      <c r="J9" s="3"/>
      <c r="K9" s="3">
        <v>9899</v>
      </c>
      <c r="L9" s="54"/>
    </row>
    <row r="10" spans="1:12" ht="38.25">
      <c r="A10" s="7">
        <v>3</v>
      </c>
      <c r="B10" s="3" t="s">
        <v>25</v>
      </c>
      <c r="C10" s="3" t="s">
        <v>26</v>
      </c>
      <c r="D10" s="3" t="s">
        <v>27</v>
      </c>
      <c r="E10" s="3" t="s">
        <v>28</v>
      </c>
      <c r="F10" s="3" t="s">
        <v>29</v>
      </c>
      <c r="G10" s="5">
        <v>19000</v>
      </c>
      <c r="H10" s="4" t="s">
        <v>30</v>
      </c>
      <c r="I10" s="3" t="s">
        <v>31</v>
      </c>
      <c r="J10" s="3">
        <v>5900</v>
      </c>
      <c r="K10" s="3">
        <v>11800</v>
      </c>
      <c r="L10" s="54" t="s">
        <v>32</v>
      </c>
    </row>
    <row r="11" spans="1:12" ht="18" customHeight="1">
      <c r="A11" s="60" t="s">
        <v>18</v>
      </c>
      <c r="B11" s="60"/>
      <c r="C11" s="60"/>
      <c r="D11" s="60"/>
      <c r="E11" s="60"/>
      <c r="F11" s="60"/>
      <c r="G11" s="5">
        <v>19000</v>
      </c>
      <c r="H11" s="4"/>
      <c r="I11" s="3"/>
      <c r="J11" s="3"/>
      <c r="K11" s="3">
        <v>11800</v>
      </c>
      <c r="L11" s="54"/>
    </row>
    <row r="12" spans="1:12" ht="39" customHeight="1">
      <c r="A12" s="53">
        <v>4</v>
      </c>
      <c r="B12" s="53" t="s">
        <v>33</v>
      </c>
      <c r="C12" s="8" t="s">
        <v>23</v>
      </c>
      <c r="D12" s="8" t="s">
        <v>34</v>
      </c>
      <c r="E12" s="21">
        <v>500</v>
      </c>
      <c r="F12" s="8">
        <v>1</v>
      </c>
      <c r="G12" s="9">
        <v>500</v>
      </c>
      <c r="H12" s="8" t="s">
        <v>35</v>
      </c>
      <c r="I12" s="8" t="s">
        <v>15</v>
      </c>
      <c r="J12" s="8">
        <v>500</v>
      </c>
      <c r="K12" s="8">
        <v>500</v>
      </c>
      <c r="L12" s="54" t="s">
        <v>36</v>
      </c>
    </row>
    <row r="13" spans="1:12" ht="39" customHeight="1">
      <c r="A13" s="53"/>
      <c r="B13" s="53"/>
      <c r="C13" s="24" t="s">
        <v>37</v>
      </c>
      <c r="D13" s="21" t="s">
        <v>38</v>
      </c>
      <c r="E13" s="21">
        <v>260</v>
      </c>
      <c r="F13" s="8">
        <v>1</v>
      </c>
      <c r="G13" s="9">
        <v>260</v>
      </c>
      <c r="H13" s="8" t="s">
        <v>35</v>
      </c>
      <c r="I13" s="8" t="s">
        <v>15</v>
      </c>
      <c r="J13" s="8">
        <v>145</v>
      </c>
      <c r="K13" s="8">
        <v>145</v>
      </c>
      <c r="L13" s="54"/>
    </row>
    <row r="14" spans="1:12" ht="39" customHeight="1">
      <c r="A14" s="53"/>
      <c r="B14" s="53"/>
      <c r="C14" s="24" t="s">
        <v>39</v>
      </c>
      <c r="D14" s="22" t="s">
        <v>40</v>
      </c>
      <c r="E14" s="21">
        <v>13000</v>
      </c>
      <c r="F14" s="8">
        <v>1</v>
      </c>
      <c r="G14" s="9">
        <v>13000</v>
      </c>
      <c r="H14" s="8" t="s">
        <v>35</v>
      </c>
      <c r="I14" s="8" t="s">
        <v>15</v>
      </c>
      <c r="J14" s="8">
        <v>11850</v>
      </c>
      <c r="K14" s="8">
        <v>11850</v>
      </c>
      <c r="L14" s="54"/>
    </row>
    <row r="15" spans="1:12" ht="39" customHeight="1">
      <c r="A15" s="61" t="s">
        <v>18</v>
      </c>
      <c r="B15" s="53"/>
      <c r="C15" s="53"/>
      <c r="D15" s="53"/>
      <c r="E15" s="53"/>
      <c r="F15" s="53"/>
      <c r="G15" s="9">
        <v>13760</v>
      </c>
      <c r="H15" s="9"/>
      <c r="I15" s="8"/>
      <c r="J15" s="8"/>
      <c r="K15" s="8">
        <f>SUM(K12:K14)</f>
        <v>12495</v>
      </c>
      <c r="L15" s="54"/>
    </row>
    <row r="16" spans="1:12" ht="34.5" customHeight="1">
      <c r="A16" s="54">
        <v>5</v>
      </c>
      <c r="B16" s="54" t="s">
        <v>41</v>
      </c>
      <c r="C16" s="8" t="s">
        <v>42</v>
      </c>
      <c r="D16" s="10" t="s">
        <v>43</v>
      </c>
      <c r="E16" s="8">
        <v>74000</v>
      </c>
      <c r="F16" s="3">
        <v>1</v>
      </c>
      <c r="G16" s="8">
        <f>E16*F16</f>
        <v>74000</v>
      </c>
      <c r="H16" s="4" t="s">
        <v>44</v>
      </c>
      <c r="I16" s="3" t="s">
        <v>15</v>
      </c>
      <c r="J16" s="3">
        <v>72000</v>
      </c>
      <c r="K16" s="3">
        <v>72000</v>
      </c>
      <c r="L16" s="54" t="s">
        <v>73</v>
      </c>
    </row>
    <row r="17" spans="1:12" ht="34.5" customHeight="1">
      <c r="A17" s="54"/>
      <c r="B17" s="54"/>
      <c r="C17" s="8" t="s">
        <v>26</v>
      </c>
      <c r="D17" s="10" t="s">
        <v>45</v>
      </c>
      <c r="E17" s="8">
        <v>16000</v>
      </c>
      <c r="F17" s="3">
        <v>1</v>
      </c>
      <c r="G17" s="8">
        <f>E17*F17</f>
        <v>16000</v>
      </c>
      <c r="H17" s="4" t="s">
        <v>44</v>
      </c>
      <c r="I17" s="3" t="s">
        <v>15</v>
      </c>
      <c r="J17" s="3">
        <v>15000</v>
      </c>
      <c r="K17" s="3">
        <v>15000</v>
      </c>
      <c r="L17" s="54"/>
    </row>
    <row r="18" spans="1:12" ht="34.5" customHeight="1">
      <c r="A18" s="61" t="s">
        <v>18</v>
      </c>
      <c r="B18" s="53"/>
      <c r="C18" s="53"/>
      <c r="D18" s="53"/>
      <c r="E18" s="53"/>
      <c r="F18" s="53"/>
      <c r="G18" s="9">
        <v>90000</v>
      </c>
      <c r="H18" s="9"/>
      <c r="I18" s="8"/>
      <c r="J18" s="8"/>
      <c r="K18" s="8">
        <v>87000</v>
      </c>
      <c r="L18" s="54"/>
    </row>
    <row r="19" spans="1:12" ht="109.5" customHeight="1">
      <c r="A19" s="3">
        <v>6</v>
      </c>
      <c r="B19" s="3" t="s">
        <v>33</v>
      </c>
      <c r="C19" s="3" t="s">
        <v>46</v>
      </c>
      <c r="D19" s="11" t="s">
        <v>47</v>
      </c>
      <c r="E19" s="3">
        <v>188000</v>
      </c>
      <c r="F19" s="3">
        <v>1</v>
      </c>
      <c r="G19" s="5">
        <f>E19*F19</f>
        <v>188000</v>
      </c>
      <c r="H19" s="4" t="s">
        <v>48</v>
      </c>
      <c r="I19" s="3" t="s">
        <v>15</v>
      </c>
      <c r="J19" s="3">
        <v>186800</v>
      </c>
      <c r="K19" s="3">
        <f>J19*F19</f>
        <v>186800</v>
      </c>
      <c r="L19" s="54" t="s">
        <v>49</v>
      </c>
    </row>
    <row r="20" spans="1:12" ht="34.5" customHeight="1">
      <c r="A20" s="61" t="s">
        <v>18</v>
      </c>
      <c r="B20" s="61"/>
      <c r="C20" s="61"/>
      <c r="D20" s="61"/>
      <c r="E20" s="61"/>
      <c r="F20" s="61"/>
      <c r="G20" s="9">
        <v>188000</v>
      </c>
      <c r="H20" s="9"/>
      <c r="I20" s="8"/>
      <c r="J20" s="8"/>
      <c r="K20" s="8">
        <v>186800</v>
      </c>
      <c r="L20" s="54"/>
    </row>
    <row r="21" spans="1:12" ht="109.5" customHeight="1">
      <c r="A21" s="3">
        <v>7</v>
      </c>
      <c r="B21" s="3" t="s">
        <v>50</v>
      </c>
      <c r="C21" s="3" t="s">
        <v>51</v>
      </c>
      <c r="D21" s="11" t="s">
        <v>52</v>
      </c>
      <c r="E21" s="3">
        <v>130000</v>
      </c>
      <c r="F21" s="3">
        <v>1</v>
      </c>
      <c r="G21" s="5">
        <v>130000</v>
      </c>
      <c r="H21" s="4" t="s">
        <v>53</v>
      </c>
      <c r="I21" s="3" t="s">
        <v>15</v>
      </c>
      <c r="J21" s="3">
        <v>127820</v>
      </c>
      <c r="K21" s="3">
        <v>127820</v>
      </c>
      <c r="L21" s="54" t="s">
        <v>54</v>
      </c>
    </row>
    <row r="22" spans="1:12" ht="42" customHeight="1">
      <c r="A22" s="60" t="s">
        <v>18</v>
      </c>
      <c r="B22" s="54"/>
      <c r="C22" s="54"/>
      <c r="D22" s="54"/>
      <c r="E22" s="54"/>
      <c r="F22" s="54"/>
      <c r="G22" s="5">
        <v>130000</v>
      </c>
      <c r="H22" s="5"/>
      <c r="I22" s="3"/>
      <c r="J22" s="3"/>
      <c r="K22" s="3">
        <v>127820</v>
      </c>
      <c r="L22" s="54"/>
    </row>
    <row r="23" spans="1:12" s="13" customFormat="1" ht="304.5" customHeight="1">
      <c r="A23" s="12">
        <v>8</v>
      </c>
      <c r="B23" s="8" t="s">
        <v>55</v>
      </c>
      <c r="C23" s="12" t="s">
        <v>56</v>
      </c>
      <c r="D23" s="10" t="s">
        <v>57</v>
      </c>
      <c r="E23" s="12">
        <v>7</v>
      </c>
      <c r="F23" s="12">
        <v>2800</v>
      </c>
      <c r="G23" s="12">
        <f>E23*F23</f>
        <v>19600</v>
      </c>
      <c r="H23" s="8" t="s">
        <v>58</v>
      </c>
      <c r="I23" s="8" t="s">
        <v>15</v>
      </c>
      <c r="J23" s="8">
        <v>2780</v>
      </c>
      <c r="K23" s="8">
        <f>E23*J23</f>
        <v>19460</v>
      </c>
      <c r="L23" s="53" t="s">
        <v>59</v>
      </c>
    </row>
    <row r="24" spans="1:12" s="13" customFormat="1" ht="22.5" customHeight="1">
      <c r="A24" s="64" t="s">
        <v>18</v>
      </c>
      <c r="B24" s="64"/>
      <c r="C24" s="64"/>
      <c r="D24" s="64"/>
      <c r="E24" s="14"/>
      <c r="F24" s="12"/>
      <c r="G24" s="12">
        <f>SUM(G23:G23)</f>
        <v>19600</v>
      </c>
      <c r="H24" s="14"/>
      <c r="I24" s="14"/>
      <c r="J24" s="14"/>
      <c r="K24" s="47">
        <f>SUM(K23:K23)</f>
        <v>19460</v>
      </c>
      <c r="L24" s="53"/>
    </row>
    <row r="25" spans="1:12" s="15" customFormat="1" ht="56.25" customHeight="1">
      <c r="A25" s="54">
        <v>9</v>
      </c>
      <c r="B25" s="54" t="s">
        <v>60</v>
      </c>
      <c r="C25" s="4" t="s">
        <v>61</v>
      </c>
      <c r="D25" s="16" t="s">
        <v>62</v>
      </c>
      <c r="E25" s="3">
        <v>1200</v>
      </c>
      <c r="F25" s="4">
        <v>2</v>
      </c>
      <c r="G25" s="3">
        <f>F25*E25</f>
        <v>2400</v>
      </c>
      <c r="H25" s="3" t="s">
        <v>63</v>
      </c>
      <c r="I25" s="3" t="s">
        <v>15</v>
      </c>
      <c r="J25" s="3">
        <v>1050</v>
      </c>
      <c r="K25" s="3">
        <f>J25*F25</f>
        <v>2100</v>
      </c>
      <c r="L25" s="54" t="s">
        <v>10</v>
      </c>
    </row>
    <row r="26" spans="1:12" s="15" customFormat="1" ht="56.25" customHeight="1">
      <c r="A26" s="54"/>
      <c r="B26" s="54"/>
      <c r="C26" s="4" t="s">
        <v>64</v>
      </c>
      <c r="D26" s="16" t="s">
        <v>65</v>
      </c>
      <c r="E26" s="3">
        <v>1800</v>
      </c>
      <c r="F26" s="4">
        <v>1</v>
      </c>
      <c r="G26" s="3">
        <f>F26*E26</f>
        <v>1800</v>
      </c>
      <c r="H26" s="3" t="s">
        <v>63</v>
      </c>
      <c r="I26" s="3" t="s">
        <v>66</v>
      </c>
      <c r="J26" s="3">
        <v>1700</v>
      </c>
      <c r="K26" s="3">
        <f>J26*F26</f>
        <v>1700</v>
      </c>
      <c r="L26" s="54"/>
    </row>
    <row r="27" spans="1:12" s="15" customFormat="1" ht="56.25" customHeight="1">
      <c r="A27" s="54"/>
      <c r="B27" s="54"/>
      <c r="C27" s="4" t="s">
        <v>67</v>
      </c>
      <c r="D27" s="16" t="s">
        <v>68</v>
      </c>
      <c r="E27" s="3">
        <v>800</v>
      </c>
      <c r="F27" s="4">
        <v>2</v>
      </c>
      <c r="G27" s="3">
        <f>F27*E27</f>
        <v>1600</v>
      </c>
      <c r="H27" s="3" t="s">
        <v>63</v>
      </c>
      <c r="I27" s="3" t="s">
        <v>15</v>
      </c>
      <c r="J27" s="3">
        <v>730</v>
      </c>
      <c r="K27" s="3">
        <f>J27*F27</f>
        <v>1460</v>
      </c>
      <c r="L27" s="54"/>
    </row>
    <row r="28" spans="1:12" s="15" customFormat="1" ht="61.5" customHeight="1">
      <c r="A28" s="54"/>
      <c r="B28" s="54"/>
      <c r="C28" s="3" t="s">
        <v>69</v>
      </c>
      <c r="D28" s="16" t="s">
        <v>70</v>
      </c>
      <c r="E28" s="3">
        <v>800</v>
      </c>
      <c r="F28" s="3">
        <v>1</v>
      </c>
      <c r="G28" s="3">
        <f>F28*E28</f>
        <v>800</v>
      </c>
      <c r="H28" s="3" t="s">
        <v>63</v>
      </c>
      <c r="I28" s="3" t="s">
        <v>15</v>
      </c>
      <c r="J28" s="3">
        <v>550</v>
      </c>
      <c r="K28" s="3">
        <f>J28*F28</f>
        <v>550</v>
      </c>
      <c r="L28" s="54"/>
    </row>
    <row r="29" spans="1:12" s="15" customFormat="1" ht="35.25" customHeight="1">
      <c r="A29" s="60" t="s">
        <v>18</v>
      </c>
      <c r="B29" s="60"/>
      <c r="C29" s="60"/>
      <c r="D29" s="60"/>
      <c r="E29" s="60"/>
      <c r="F29" s="60"/>
      <c r="G29" s="3">
        <v>6600</v>
      </c>
      <c r="H29" s="3"/>
      <c r="I29" s="3"/>
      <c r="J29" s="3"/>
      <c r="K29" s="3">
        <f>SUM(K25:K28)</f>
        <v>5810</v>
      </c>
      <c r="L29" s="54"/>
    </row>
    <row r="30" spans="1:12" s="15" customFormat="1" ht="34.5" customHeight="1">
      <c r="A30" s="63">
        <v>10</v>
      </c>
      <c r="B30" s="54" t="s">
        <v>71</v>
      </c>
      <c r="C30" s="18" t="s">
        <v>72</v>
      </c>
      <c r="D30" s="19" t="s">
        <v>207</v>
      </c>
      <c r="E30" s="18">
        <v>4500</v>
      </c>
      <c r="F30" s="18">
        <v>15</v>
      </c>
      <c r="G30" s="20">
        <v>67500</v>
      </c>
      <c r="H30" s="3" t="s">
        <v>44</v>
      </c>
      <c r="I30" s="3" t="s">
        <v>15</v>
      </c>
      <c r="J30" s="17">
        <v>4450</v>
      </c>
      <c r="K30" s="17">
        <f>F30*J30</f>
        <v>66750</v>
      </c>
      <c r="L30" s="54" t="s">
        <v>73</v>
      </c>
    </row>
    <row r="31" spans="1:12" s="15" customFormat="1" ht="34.5" customHeight="1">
      <c r="A31" s="63"/>
      <c r="B31" s="54"/>
      <c r="C31" s="18" t="s">
        <v>74</v>
      </c>
      <c r="D31" s="19" t="s">
        <v>75</v>
      </c>
      <c r="E31" s="18">
        <v>5500</v>
      </c>
      <c r="F31" s="18">
        <v>1</v>
      </c>
      <c r="G31" s="20">
        <v>5500</v>
      </c>
      <c r="H31" s="3" t="s">
        <v>44</v>
      </c>
      <c r="I31" s="3" t="s">
        <v>15</v>
      </c>
      <c r="J31" s="17">
        <v>5200</v>
      </c>
      <c r="K31" s="17">
        <f>F31*J31</f>
        <v>5200</v>
      </c>
      <c r="L31" s="54"/>
    </row>
    <row r="32" spans="1:12" s="15" customFormat="1" ht="34.5" customHeight="1">
      <c r="A32" s="63"/>
      <c r="B32" s="54"/>
      <c r="C32" s="18" t="s">
        <v>76</v>
      </c>
      <c r="D32" s="19" t="s">
        <v>77</v>
      </c>
      <c r="E32" s="18">
        <v>9500</v>
      </c>
      <c r="F32" s="18">
        <v>1</v>
      </c>
      <c r="G32" s="20">
        <v>9500</v>
      </c>
      <c r="H32" s="3" t="s">
        <v>44</v>
      </c>
      <c r="I32" s="3" t="s">
        <v>15</v>
      </c>
      <c r="J32" s="17">
        <v>9150</v>
      </c>
      <c r="K32" s="17">
        <f>F32*J32</f>
        <v>9150</v>
      </c>
      <c r="L32" s="54"/>
    </row>
    <row r="33" spans="1:12" s="15" customFormat="1" ht="34.5" customHeight="1">
      <c r="A33" s="60" t="s">
        <v>18</v>
      </c>
      <c r="B33" s="60"/>
      <c r="C33" s="60"/>
      <c r="D33" s="60"/>
      <c r="E33" s="60"/>
      <c r="F33" s="60"/>
      <c r="G33" s="5">
        <f>SUM(G30:G32)</f>
        <v>82500</v>
      </c>
      <c r="H33" s="3"/>
      <c r="I33" s="3"/>
      <c r="J33" s="3"/>
      <c r="K33" s="3">
        <v>81100</v>
      </c>
      <c r="L33" s="54"/>
    </row>
    <row r="34" spans="1:12" s="15" customFormat="1" ht="34.5" customHeight="1">
      <c r="A34" s="54">
        <v>11</v>
      </c>
      <c r="B34" s="54" t="s">
        <v>78</v>
      </c>
      <c r="C34" s="3" t="s">
        <v>79</v>
      </c>
      <c r="D34" s="3" t="s">
        <v>80</v>
      </c>
      <c r="E34" s="3">
        <v>1030</v>
      </c>
      <c r="F34" s="3">
        <v>88</v>
      </c>
      <c r="G34" s="5">
        <f>F34*E34</f>
        <v>90640</v>
      </c>
      <c r="H34" s="3" t="s">
        <v>48</v>
      </c>
      <c r="I34" s="3" t="s">
        <v>15</v>
      </c>
      <c r="J34" s="3">
        <v>400</v>
      </c>
      <c r="K34" s="3">
        <f>J34*F34</f>
        <v>35200</v>
      </c>
      <c r="L34" s="54" t="s">
        <v>81</v>
      </c>
    </row>
    <row r="35" spans="1:12" s="15" customFormat="1" ht="34.5" customHeight="1">
      <c r="A35" s="54"/>
      <c r="B35" s="54"/>
      <c r="C35" s="3" t="s">
        <v>82</v>
      </c>
      <c r="D35" s="3" t="s">
        <v>83</v>
      </c>
      <c r="E35" s="3">
        <v>40</v>
      </c>
      <c r="F35" s="3">
        <v>88</v>
      </c>
      <c r="G35" s="5">
        <f>F35*E35</f>
        <v>3520</v>
      </c>
      <c r="H35" s="3" t="s">
        <v>48</v>
      </c>
      <c r="I35" s="3" t="s">
        <v>15</v>
      </c>
      <c r="J35" s="3">
        <v>25</v>
      </c>
      <c r="K35" s="3">
        <f>J35*F35</f>
        <v>2200</v>
      </c>
      <c r="L35" s="54"/>
    </row>
    <row r="36" spans="1:12" s="15" customFormat="1" ht="34.5" customHeight="1">
      <c r="A36" s="54"/>
      <c r="B36" s="54"/>
      <c r="C36" s="3" t="s">
        <v>26</v>
      </c>
      <c r="D36" s="3" t="s">
        <v>84</v>
      </c>
      <c r="E36" s="3">
        <v>920</v>
      </c>
      <c r="F36" s="3">
        <v>2</v>
      </c>
      <c r="G36" s="5">
        <f>F36*E36</f>
        <v>1840</v>
      </c>
      <c r="H36" s="3" t="s">
        <v>48</v>
      </c>
      <c r="I36" s="3" t="s">
        <v>15</v>
      </c>
      <c r="J36" s="3">
        <v>890</v>
      </c>
      <c r="K36" s="3">
        <f>J36*F36</f>
        <v>1780</v>
      </c>
      <c r="L36" s="54"/>
    </row>
    <row r="37" spans="1:12" s="15" customFormat="1" ht="34.5" customHeight="1">
      <c r="A37" s="54" t="s">
        <v>18</v>
      </c>
      <c r="B37" s="54"/>
      <c r="C37" s="54"/>
      <c r="D37" s="54"/>
      <c r="E37" s="54"/>
      <c r="F37" s="54"/>
      <c r="G37" s="5">
        <v>96000</v>
      </c>
      <c r="H37" s="3"/>
      <c r="I37" s="3"/>
      <c r="J37" s="3"/>
      <c r="K37" s="3">
        <v>39180</v>
      </c>
      <c r="L37" s="54"/>
    </row>
    <row r="38" spans="1:12" s="15" customFormat="1" ht="30" customHeight="1">
      <c r="A38" s="59">
        <v>12</v>
      </c>
      <c r="B38" s="58" t="s">
        <v>78</v>
      </c>
      <c r="C38" s="21" t="s">
        <v>37</v>
      </c>
      <c r="D38" s="22" t="s">
        <v>85</v>
      </c>
      <c r="E38" s="21">
        <v>1600</v>
      </c>
      <c r="F38" s="21">
        <v>1</v>
      </c>
      <c r="G38" s="21">
        <v>1600</v>
      </c>
      <c r="H38" s="22" t="s">
        <v>86</v>
      </c>
      <c r="I38" s="21" t="s">
        <v>15</v>
      </c>
      <c r="J38" s="21">
        <v>990</v>
      </c>
      <c r="K38" s="21">
        <f>J38*F38</f>
        <v>990</v>
      </c>
      <c r="L38" s="54" t="s">
        <v>36</v>
      </c>
    </row>
    <row r="39" spans="1:12" s="15" customFormat="1" ht="30.75" customHeight="1">
      <c r="A39" s="59"/>
      <c r="B39" s="58"/>
      <c r="C39" s="21" t="s">
        <v>87</v>
      </c>
      <c r="D39" s="21" t="s">
        <v>88</v>
      </c>
      <c r="E39" s="21">
        <v>50</v>
      </c>
      <c r="F39" s="21">
        <v>2</v>
      </c>
      <c r="G39" s="21">
        <v>100</v>
      </c>
      <c r="H39" s="22" t="s">
        <v>86</v>
      </c>
      <c r="I39" s="21" t="s">
        <v>15</v>
      </c>
      <c r="J39" s="21">
        <v>20</v>
      </c>
      <c r="K39" s="21">
        <f>J39*F39</f>
        <v>40</v>
      </c>
      <c r="L39" s="54"/>
    </row>
    <row r="40" spans="1:12" s="15" customFormat="1" ht="14.25" customHeight="1">
      <c r="A40" s="61" t="s">
        <v>18</v>
      </c>
      <c r="B40" s="61"/>
      <c r="C40" s="61"/>
      <c r="D40" s="61"/>
      <c r="E40" s="61"/>
      <c r="F40" s="61"/>
      <c r="G40" s="21">
        <v>1700</v>
      </c>
      <c r="H40" s="9"/>
      <c r="I40" s="8"/>
      <c r="J40" s="8"/>
      <c r="K40" s="8">
        <f>SUM(K38:K39)</f>
        <v>1030</v>
      </c>
      <c r="L40" s="54"/>
    </row>
    <row r="41" spans="1:12" s="23" customFormat="1" ht="34.5" customHeight="1">
      <c r="A41" s="53">
        <v>13</v>
      </c>
      <c r="B41" s="53" t="s">
        <v>78</v>
      </c>
      <c r="C41" s="8" t="s">
        <v>89</v>
      </c>
      <c r="D41" s="8" t="s">
        <v>90</v>
      </c>
      <c r="E41" s="21">
        <v>19000</v>
      </c>
      <c r="F41" s="8">
        <v>1</v>
      </c>
      <c r="G41" s="9">
        <v>19000</v>
      </c>
      <c r="H41" s="8" t="s">
        <v>91</v>
      </c>
      <c r="I41" s="8" t="s">
        <v>15</v>
      </c>
      <c r="J41" s="8">
        <v>18800</v>
      </c>
      <c r="K41" s="8">
        <v>18800</v>
      </c>
      <c r="L41" s="54" t="s">
        <v>36</v>
      </c>
    </row>
    <row r="42" spans="1:12" s="23" customFormat="1" ht="14.25" customHeight="1">
      <c r="A42" s="53"/>
      <c r="B42" s="53"/>
      <c r="C42" s="24" t="s">
        <v>92</v>
      </c>
      <c r="D42" s="22" t="s">
        <v>93</v>
      </c>
      <c r="E42" s="21">
        <v>1050</v>
      </c>
      <c r="F42" s="8">
        <v>32</v>
      </c>
      <c r="G42" s="9">
        <f>F42*E42</f>
        <v>33600</v>
      </c>
      <c r="H42" s="8" t="s">
        <v>91</v>
      </c>
      <c r="I42" s="8" t="s">
        <v>15</v>
      </c>
      <c r="J42" s="8">
        <v>990</v>
      </c>
      <c r="K42" s="8">
        <f>J42*F42</f>
        <v>31680</v>
      </c>
      <c r="L42" s="54"/>
    </row>
    <row r="43" spans="1:12" s="23" customFormat="1" ht="14.25" customHeight="1">
      <c r="A43" s="53"/>
      <c r="B43" s="53"/>
      <c r="C43" s="24" t="s">
        <v>94</v>
      </c>
      <c r="D43" s="22" t="s">
        <v>95</v>
      </c>
      <c r="E43" s="21">
        <v>1200</v>
      </c>
      <c r="F43" s="8">
        <v>2</v>
      </c>
      <c r="G43" s="9">
        <f>F43*E43</f>
        <v>2400</v>
      </c>
      <c r="H43" s="8" t="s">
        <v>91</v>
      </c>
      <c r="I43" s="8" t="s">
        <v>15</v>
      </c>
      <c r="J43" s="8">
        <v>1150</v>
      </c>
      <c r="K43" s="8">
        <f>J43*F43</f>
        <v>2300</v>
      </c>
      <c r="L43" s="54"/>
    </row>
    <row r="44" spans="1:12" s="23" customFormat="1" ht="14.25" customHeight="1">
      <c r="A44" s="61"/>
      <c r="B44" s="61"/>
      <c r="C44" s="61"/>
      <c r="D44" s="61"/>
      <c r="E44" s="61"/>
      <c r="F44" s="61"/>
      <c r="G44" s="21">
        <f>SUM(G41:G43)</f>
        <v>55000</v>
      </c>
      <c r="H44" s="9"/>
      <c r="I44" s="8"/>
      <c r="J44" s="8"/>
      <c r="K44" s="8">
        <f>SUM(K41:K43)</f>
        <v>52780</v>
      </c>
      <c r="L44" s="54"/>
    </row>
    <row r="45" spans="1:12" s="23" customFormat="1" ht="177.75" customHeight="1">
      <c r="A45" s="27">
        <v>14</v>
      </c>
      <c r="B45" s="27" t="s">
        <v>96</v>
      </c>
      <c r="C45" s="27" t="s">
        <v>97</v>
      </c>
      <c r="D45" s="27" t="s">
        <v>98</v>
      </c>
      <c r="E45" s="27">
        <v>2000</v>
      </c>
      <c r="F45" s="27">
        <v>7</v>
      </c>
      <c r="G45" s="35">
        <v>14000</v>
      </c>
      <c r="H45" s="27" t="s">
        <v>99</v>
      </c>
      <c r="I45" s="27" t="s">
        <v>31</v>
      </c>
      <c r="J45" s="27">
        <v>1800</v>
      </c>
      <c r="K45" s="27">
        <f>J45*F45</f>
        <v>12600</v>
      </c>
      <c r="L45" s="56" t="s">
        <v>100</v>
      </c>
    </row>
    <row r="46" spans="1:12" s="23" customFormat="1" ht="18.75" customHeight="1">
      <c r="A46" s="62" t="s">
        <v>18</v>
      </c>
      <c r="B46" s="56"/>
      <c r="C46" s="56"/>
      <c r="D46" s="56"/>
      <c r="E46" s="56"/>
      <c r="F46" s="56"/>
      <c r="G46" s="35">
        <f>SUM(G45:G45)</f>
        <v>14000</v>
      </c>
      <c r="H46" s="35"/>
      <c r="I46" s="27"/>
      <c r="J46" s="27"/>
      <c r="K46" s="27">
        <f>SUM(K45:K45)</f>
        <v>12600</v>
      </c>
      <c r="L46" s="56"/>
    </row>
    <row r="47" spans="1:12" ht="30" customHeight="1">
      <c r="A47" s="54">
        <v>15</v>
      </c>
      <c r="B47" s="54" t="s">
        <v>101</v>
      </c>
      <c r="C47" s="3" t="s">
        <v>72</v>
      </c>
      <c r="D47" s="3" t="s">
        <v>102</v>
      </c>
      <c r="E47" s="3">
        <v>4500</v>
      </c>
      <c r="F47" s="3">
        <v>10</v>
      </c>
      <c r="G47" s="3">
        <v>45000</v>
      </c>
      <c r="H47" s="3" t="s">
        <v>103</v>
      </c>
      <c r="I47" s="3" t="s">
        <v>15</v>
      </c>
      <c r="J47" s="3">
        <v>3810</v>
      </c>
      <c r="K47" s="3">
        <v>38100</v>
      </c>
      <c r="L47" s="54" t="s">
        <v>104</v>
      </c>
    </row>
    <row r="48" spans="1:12" ht="25.5" customHeight="1">
      <c r="A48" s="54"/>
      <c r="B48" s="54"/>
      <c r="C48" s="3" t="s">
        <v>105</v>
      </c>
      <c r="D48" s="48" t="s">
        <v>106</v>
      </c>
      <c r="E48" s="3">
        <v>4500</v>
      </c>
      <c r="F48" s="3">
        <v>2</v>
      </c>
      <c r="G48" s="3">
        <v>9000</v>
      </c>
      <c r="H48" s="3" t="s">
        <v>103</v>
      </c>
      <c r="I48" s="3" t="s">
        <v>15</v>
      </c>
      <c r="J48" s="3">
        <v>3680</v>
      </c>
      <c r="K48" s="3">
        <v>7360</v>
      </c>
      <c r="L48" s="54"/>
    </row>
    <row r="49" spans="1:12" ht="33" customHeight="1">
      <c r="A49" s="54"/>
      <c r="B49" s="54"/>
      <c r="C49" s="3" t="s">
        <v>107</v>
      </c>
      <c r="D49" s="25" t="s">
        <v>108</v>
      </c>
      <c r="E49" s="3">
        <v>2500</v>
      </c>
      <c r="F49" s="3">
        <v>5</v>
      </c>
      <c r="G49" s="3">
        <v>12500</v>
      </c>
      <c r="H49" s="3" t="s">
        <v>109</v>
      </c>
      <c r="I49" s="3" t="s">
        <v>15</v>
      </c>
      <c r="J49" s="3">
        <v>1980</v>
      </c>
      <c r="K49" s="3">
        <v>9900</v>
      </c>
      <c r="L49" s="54"/>
    </row>
    <row r="50" spans="1:12" ht="27.75" customHeight="1">
      <c r="A50" s="54"/>
      <c r="B50" s="54"/>
      <c r="C50" s="3" t="s">
        <v>110</v>
      </c>
      <c r="D50" s="49" t="s">
        <v>111</v>
      </c>
      <c r="E50" s="3">
        <v>1800</v>
      </c>
      <c r="F50" s="3">
        <v>1</v>
      </c>
      <c r="G50" s="3">
        <v>1800</v>
      </c>
      <c r="H50" s="3" t="s">
        <v>109</v>
      </c>
      <c r="I50" s="3" t="s">
        <v>15</v>
      </c>
      <c r="J50" s="3">
        <v>750</v>
      </c>
      <c r="K50" s="3">
        <v>750</v>
      </c>
      <c r="L50" s="54"/>
    </row>
    <row r="51" spans="1:12" ht="27.75" customHeight="1">
      <c r="A51" s="54"/>
      <c r="B51" s="54"/>
      <c r="C51" s="3" t="s">
        <v>112</v>
      </c>
      <c r="D51" s="25" t="s">
        <v>113</v>
      </c>
      <c r="E51" s="3">
        <v>1500</v>
      </c>
      <c r="F51" s="3">
        <v>1</v>
      </c>
      <c r="G51" s="5">
        <v>1500</v>
      </c>
      <c r="H51" s="4" t="s">
        <v>109</v>
      </c>
      <c r="I51" s="3" t="s">
        <v>15</v>
      </c>
      <c r="J51" s="3">
        <v>1150</v>
      </c>
      <c r="K51" s="3">
        <v>1150</v>
      </c>
      <c r="L51" s="54"/>
    </row>
    <row r="52" spans="1:12" ht="21" customHeight="1">
      <c r="A52" s="60" t="s">
        <v>18</v>
      </c>
      <c r="B52" s="54"/>
      <c r="C52" s="54"/>
      <c r="D52" s="54"/>
      <c r="E52" s="54"/>
      <c r="F52" s="54"/>
      <c r="G52" s="5">
        <f>SUM(G47:G51)</f>
        <v>69800</v>
      </c>
      <c r="H52" s="5"/>
      <c r="I52" s="3"/>
      <c r="J52" s="3"/>
      <c r="K52" s="3">
        <f>SUM(K47:K51)</f>
        <v>57260</v>
      </c>
      <c r="L52" s="54"/>
    </row>
    <row r="53" spans="1:12" s="23" customFormat="1" ht="63" customHeight="1">
      <c r="A53" s="3">
        <v>16</v>
      </c>
      <c r="B53" s="3" t="s">
        <v>114</v>
      </c>
      <c r="C53" s="3" t="s">
        <v>115</v>
      </c>
      <c r="D53" s="3" t="s">
        <v>116</v>
      </c>
      <c r="E53" s="3">
        <v>4299</v>
      </c>
      <c r="F53" s="17">
        <v>5</v>
      </c>
      <c r="G53" s="3">
        <f>F53*E53</f>
        <v>21495</v>
      </c>
      <c r="H53" s="3" t="s">
        <v>117</v>
      </c>
      <c r="I53" s="3" t="s">
        <v>31</v>
      </c>
      <c r="J53" s="3">
        <v>4200</v>
      </c>
      <c r="K53" s="3">
        <f>J53*F53</f>
        <v>21000</v>
      </c>
      <c r="L53" s="3" t="s">
        <v>118</v>
      </c>
    </row>
    <row r="54" spans="1:12" s="23" customFormat="1" ht="14.25" customHeight="1">
      <c r="A54" s="61" t="s">
        <v>18</v>
      </c>
      <c r="B54" s="61"/>
      <c r="C54" s="61"/>
      <c r="D54" s="61"/>
      <c r="E54" s="61"/>
      <c r="F54" s="61"/>
      <c r="G54" s="21">
        <v>21495</v>
      </c>
      <c r="H54" s="9"/>
      <c r="I54" s="8"/>
      <c r="J54" s="8"/>
      <c r="K54" s="26">
        <v>21000</v>
      </c>
      <c r="L54" s="3"/>
    </row>
    <row r="55" spans="1:12" s="23" customFormat="1" ht="14.25" customHeight="1">
      <c r="A55" s="59">
        <v>17</v>
      </c>
      <c r="B55" s="58" t="s">
        <v>78</v>
      </c>
      <c r="C55" s="21" t="s">
        <v>119</v>
      </c>
      <c r="D55" s="21" t="s">
        <v>120</v>
      </c>
      <c r="E55" s="21">
        <v>900</v>
      </c>
      <c r="F55" s="21">
        <v>10</v>
      </c>
      <c r="G55" s="21">
        <v>9000</v>
      </c>
      <c r="H55" s="21" t="s">
        <v>35</v>
      </c>
      <c r="I55" s="21" t="s">
        <v>15</v>
      </c>
      <c r="J55" s="21">
        <v>620</v>
      </c>
      <c r="K55" s="21">
        <f>J55*F55</f>
        <v>6200</v>
      </c>
      <c r="L55" s="54" t="s">
        <v>36</v>
      </c>
    </row>
    <row r="56" spans="1:12" s="23" customFormat="1" ht="14.25" customHeight="1">
      <c r="A56" s="59"/>
      <c r="B56" s="58"/>
      <c r="C56" s="21" t="s">
        <v>119</v>
      </c>
      <c r="D56" s="21" t="s">
        <v>121</v>
      </c>
      <c r="E56" s="21">
        <v>1320</v>
      </c>
      <c r="F56" s="21">
        <v>5</v>
      </c>
      <c r="G56" s="21">
        <v>6600</v>
      </c>
      <c r="H56" s="21" t="s">
        <v>35</v>
      </c>
      <c r="I56" s="21" t="s">
        <v>15</v>
      </c>
      <c r="J56" s="21">
        <v>680</v>
      </c>
      <c r="K56" s="21">
        <f>J56*F56</f>
        <v>3400</v>
      </c>
      <c r="L56" s="54"/>
    </row>
    <row r="57" spans="1:12" s="23" customFormat="1" ht="14.25" customHeight="1">
      <c r="A57" s="61" t="s">
        <v>18</v>
      </c>
      <c r="B57" s="53"/>
      <c r="C57" s="53"/>
      <c r="D57" s="53"/>
      <c r="E57" s="53"/>
      <c r="F57" s="53"/>
      <c r="G57" s="21">
        <f>SUM(G55:G56)</f>
        <v>15600</v>
      </c>
      <c r="H57" s="9"/>
      <c r="I57" s="8"/>
      <c r="J57" s="8"/>
      <c r="K57" s="8">
        <f>SUM(K55:K56)</f>
        <v>9600</v>
      </c>
      <c r="L57" s="54"/>
    </row>
    <row r="58" spans="1:12" s="15" customFormat="1" ht="162.75">
      <c r="A58" s="54">
        <v>18</v>
      </c>
      <c r="B58" s="54" t="s">
        <v>78</v>
      </c>
      <c r="C58" s="27" t="s">
        <v>122</v>
      </c>
      <c r="D58" s="28" t="s">
        <v>208</v>
      </c>
      <c r="E58" s="21">
        <v>6500</v>
      </c>
      <c r="F58" s="21">
        <v>2</v>
      </c>
      <c r="G58" s="21">
        <f aca="true" t="shared" si="0" ref="G58:G72">F58*E58</f>
        <v>13000</v>
      </c>
      <c r="H58" s="4" t="s">
        <v>123</v>
      </c>
      <c r="I58" s="3" t="s">
        <v>15</v>
      </c>
      <c r="J58" s="21">
        <v>6490</v>
      </c>
      <c r="K58" s="21">
        <f aca="true" t="shared" si="1" ref="K58:K72">J58*F58</f>
        <v>12980</v>
      </c>
      <c r="L58" s="54" t="s">
        <v>124</v>
      </c>
    </row>
    <row r="59" spans="1:12" s="15" customFormat="1" ht="201">
      <c r="A59" s="54"/>
      <c r="B59" s="54"/>
      <c r="C59" s="27" t="s">
        <v>125</v>
      </c>
      <c r="D59" s="28" t="s">
        <v>209</v>
      </c>
      <c r="E59" s="21">
        <v>8000</v>
      </c>
      <c r="F59" s="21">
        <v>3</v>
      </c>
      <c r="G59" s="21">
        <f t="shared" si="0"/>
        <v>24000</v>
      </c>
      <c r="H59" s="4" t="s">
        <v>123</v>
      </c>
      <c r="I59" s="3" t="s">
        <v>15</v>
      </c>
      <c r="J59" s="21">
        <v>7990</v>
      </c>
      <c r="K59" s="21">
        <f t="shared" si="1"/>
        <v>23970</v>
      </c>
      <c r="L59" s="54"/>
    </row>
    <row r="60" spans="1:12" s="15" customFormat="1" ht="18.75">
      <c r="A60" s="54"/>
      <c r="B60" s="54"/>
      <c r="C60" s="27" t="s">
        <v>126</v>
      </c>
      <c r="D60" s="28" t="s">
        <v>210</v>
      </c>
      <c r="E60" s="21">
        <v>1800</v>
      </c>
      <c r="F60" s="21">
        <v>6</v>
      </c>
      <c r="G60" s="21">
        <f t="shared" si="0"/>
        <v>10800</v>
      </c>
      <c r="H60" s="4" t="s">
        <v>123</v>
      </c>
      <c r="I60" s="3" t="s">
        <v>15</v>
      </c>
      <c r="J60" s="21">
        <v>1780</v>
      </c>
      <c r="K60" s="21">
        <f t="shared" si="1"/>
        <v>10680</v>
      </c>
      <c r="L60" s="54"/>
    </row>
    <row r="61" spans="1:12" s="15" customFormat="1" ht="38.25">
      <c r="A61" s="54"/>
      <c r="B61" s="54"/>
      <c r="C61" s="27" t="s">
        <v>127</v>
      </c>
      <c r="D61" s="29" t="s">
        <v>211</v>
      </c>
      <c r="E61" s="21">
        <v>300</v>
      </c>
      <c r="F61" s="21">
        <v>3</v>
      </c>
      <c r="G61" s="21">
        <f t="shared" si="0"/>
        <v>900</v>
      </c>
      <c r="H61" s="4" t="s">
        <v>123</v>
      </c>
      <c r="I61" s="3" t="s">
        <v>15</v>
      </c>
      <c r="J61" s="21">
        <v>288</v>
      </c>
      <c r="K61" s="21">
        <f t="shared" si="1"/>
        <v>864</v>
      </c>
      <c r="L61" s="54"/>
    </row>
    <row r="62" spans="1:12" s="15" customFormat="1" ht="14.25" customHeight="1">
      <c r="A62" s="54"/>
      <c r="B62" s="54"/>
      <c r="C62" s="27" t="s">
        <v>128</v>
      </c>
      <c r="D62" s="28" t="s">
        <v>212</v>
      </c>
      <c r="E62" s="21">
        <v>22000</v>
      </c>
      <c r="F62" s="21">
        <v>2</v>
      </c>
      <c r="G62" s="21">
        <f t="shared" si="0"/>
        <v>44000</v>
      </c>
      <c r="H62" s="4" t="s">
        <v>123</v>
      </c>
      <c r="I62" s="3" t="s">
        <v>15</v>
      </c>
      <c r="J62" s="21">
        <v>21980</v>
      </c>
      <c r="K62" s="21">
        <f t="shared" si="1"/>
        <v>43960</v>
      </c>
      <c r="L62" s="54"/>
    </row>
    <row r="63" spans="1:12" s="15" customFormat="1" ht="9">
      <c r="A63" s="54"/>
      <c r="B63" s="54"/>
      <c r="C63" s="27" t="s">
        <v>129</v>
      </c>
      <c r="D63" s="30" t="s">
        <v>130</v>
      </c>
      <c r="E63" s="21">
        <v>1100</v>
      </c>
      <c r="F63" s="21">
        <v>5</v>
      </c>
      <c r="G63" s="21">
        <f t="shared" si="0"/>
        <v>5500</v>
      </c>
      <c r="H63" s="4" t="s">
        <v>123</v>
      </c>
      <c r="I63" s="3" t="s">
        <v>15</v>
      </c>
      <c r="J63" s="21">
        <v>1098</v>
      </c>
      <c r="K63" s="21">
        <f t="shared" si="1"/>
        <v>5490</v>
      </c>
      <c r="L63" s="54"/>
    </row>
    <row r="64" spans="1:12" s="15" customFormat="1" ht="18.75">
      <c r="A64" s="54"/>
      <c r="B64" s="54"/>
      <c r="C64" s="27" t="s">
        <v>131</v>
      </c>
      <c r="D64" s="28" t="s">
        <v>132</v>
      </c>
      <c r="E64" s="21">
        <v>1200</v>
      </c>
      <c r="F64" s="21">
        <v>2</v>
      </c>
      <c r="G64" s="21">
        <f t="shared" si="0"/>
        <v>2400</v>
      </c>
      <c r="H64" s="4" t="s">
        <v>123</v>
      </c>
      <c r="I64" s="3" t="s">
        <v>15</v>
      </c>
      <c r="J64" s="21">
        <v>1188</v>
      </c>
      <c r="K64" s="21">
        <f t="shared" si="1"/>
        <v>2376</v>
      </c>
      <c r="L64" s="54"/>
    </row>
    <row r="65" spans="1:12" s="15" customFormat="1" ht="220.5">
      <c r="A65" s="54"/>
      <c r="B65" s="54"/>
      <c r="C65" s="27" t="s">
        <v>133</v>
      </c>
      <c r="D65" s="28" t="s">
        <v>213</v>
      </c>
      <c r="E65" s="21">
        <v>7900</v>
      </c>
      <c r="F65" s="21">
        <v>3</v>
      </c>
      <c r="G65" s="21">
        <f t="shared" si="0"/>
        <v>23700</v>
      </c>
      <c r="H65" s="4" t="s">
        <v>123</v>
      </c>
      <c r="I65" s="3" t="s">
        <v>15</v>
      </c>
      <c r="J65" s="21">
        <v>7890</v>
      </c>
      <c r="K65" s="21">
        <f t="shared" si="1"/>
        <v>23670</v>
      </c>
      <c r="L65" s="54"/>
    </row>
    <row r="66" spans="1:12" s="15" customFormat="1" ht="182.25">
      <c r="A66" s="54"/>
      <c r="B66" s="54"/>
      <c r="C66" s="27" t="s">
        <v>134</v>
      </c>
      <c r="D66" s="28" t="s">
        <v>214</v>
      </c>
      <c r="E66" s="21">
        <v>5000</v>
      </c>
      <c r="F66" s="21">
        <v>2</v>
      </c>
      <c r="G66" s="21">
        <f t="shared" si="0"/>
        <v>10000</v>
      </c>
      <c r="H66" s="4" t="s">
        <v>123</v>
      </c>
      <c r="I66" s="3" t="s">
        <v>15</v>
      </c>
      <c r="J66" s="21">
        <v>4980</v>
      </c>
      <c r="K66" s="21">
        <f t="shared" si="1"/>
        <v>9960</v>
      </c>
      <c r="L66" s="54"/>
    </row>
    <row r="67" spans="1:12" s="15" customFormat="1" ht="258.75">
      <c r="A67" s="54"/>
      <c r="B67" s="54"/>
      <c r="C67" s="27" t="s">
        <v>135</v>
      </c>
      <c r="D67" s="28" t="s">
        <v>215</v>
      </c>
      <c r="E67" s="21">
        <v>15300</v>
      </c>
      <c r="F67" s="21">
        <v>2</v>
      </c>
      <c r="G67" s="21">
        <f t="shared" si="0"/>
        <v>30600</v>
      </c>
      <c r="H67" s="4" t="s">
        <v>123</v>
      </c>
      <c r="I67" s="3" t="s">
        <v>15</v>
      </c>
      <c r="J67" s="21">
        <v>15280</v>
      </c>
      <c r="K67" s="21">
        <f t="shared" si="1"/>
        <v>30560</v>
      </c>
      <c r="L67" s="54"/>
    </row>
    <row r="68" spans="1:12" s="15" customFormat="1" ht="14.25" customHeight="1">
      <c r="A68" s="54"/>
      <c r="B68" s="54"/>
      <c r="C68" s="27" t="s">
        <v>136</v>
      </c>
      <c r="D68" s="28" t="s">
        <v>216</v>
      </c>
      <c r="E68" s="21">
        <v>1900</v>
      </c>
      <c r="F68" s="21">
        <v>3</v>
      </c>
      <c r="G68" s="21">
        <f t="shared" si="0"/>
        <v>5700</v>
      </c>
      <c r="H68" s="4" t="s">
        <v>123</v>
      </c>
      <c r="I68" s="3" t="s">
        <v>15</v>
      </c>
      <c r="J68" s="21">
        <v>1880</v>
      </c>
      <c r="K68" s="21">
        <f t="shared" si="1"/>
        <v>5640</v>
      </c>
      <c r="L68" s="54"/>
    </row>
    <row r="69" spans="1:12" s="15" customFormat="1" ht="28.5">
      <c r="A69" s="54"/>
      <c r="B69" s="54"/>
      <c r="C69" s="27" t="s">
        <v>137</v>
      </c>
      <c r="D69" s="29" t="s">
        <v>217</v>
      </c>
      <c r="E69" s="21">
        <v>600</v>
      </c>
      <c r="F69" s="21">
        <v>3</v>
      </c>
      <c r="G69" s="21">
        <f t="shared" si="0"/>
        <v>1800</v>
      </c>
      <c r="H69" s="4" t="s">
        <v>123</v>
      </c>
      <c r="I69" s="3" t="s">
        <v>15</v>
      </c>
      <c r="J69" s="21">
        <v>590</v>
      </c>
      <c r="K69" s="21">
        <f t="shared" si="1"/>
        <v>1770</v>
      </c>
      <c r="L69" s="54"/>
    </row>
    <row r="70" spans="1:12" s="15" customFormat="1" ht="86.25">
      <c r="A70" s="54"/>
      <c r="B70" s="54"/>
      <c r="C70" s="27" t="s">
        <v>138</v>
      </c>
      <c r="D70" s="29" t="s">
        <v>218</v>
      </c>
      <c r="E70" s="21">
        <v>6000</v>
      </c>
      <c r="F70" s="21">
        <v>1</v>
      </c>
      <c r="G70" s="21">
        <f t="shared" si="0"/>
        <v>6000</v>
      </c>
      <c r="H70" s="4" t="s">
        <v>123</v>
      </c>
      <c r="I70" s="3" t="s">
        <v>15</v>
      </c>
      <c r="J70" s="21">
        <v>5980</v>
      </c>
      <c r="K70" s="21">
        <f t="shared" si="1"/>
        <v>5980</v>
      </c>
      <c r="L70" s="54"/>
    </row>
    <row r="71" spans="1:12" s="15" customFormat="1" ht="162.75">
      <c r="A71" s="54"/>
      <c r="B71" s="54"/>
      <c r="C71" s="31" t="s">
        <v>139</v>
      </c>
      <c r="D71" s="28" t="s">
        <v>219</v>
      </c>
      <c r="E71" s="21">
        <v>11500</v>
      </c>
      <c r="F71" s="21">
        <v>1</v>
      </c>
      <c r="G71" s="21">
        <f t="shared" si="0"/>
        <v>11500</v>
      </c>
      <c r="H71" s="4" t="s">
        <v>123</v>
      </c>
      <c r="I71" s="3" t="s">
        <v>15</v>
      </c>
      <c r="J71" s="21">
        <v>11480</v>
      </c>
      <c r="K71" s="21">
        <f t="shared" si="1"/>
        <v>11480</v>
      </c>
      <c r="L71" s="54"/>
    </row>
    <row r="72" spans="1:12" s="15" customFormat="1" ht="76.5">
      <c r="A72" s="54"/>
      <c r="B72" s="54"/>
      <c r="C72" s="31" t="s">
        <v>140</v>
      </c>
      <c r="D72" s="28" t="s">
        <v>220</v>
      </c>
      <c r="E72" s="21">
        <v>2000</v>
      </c>
      <c r="F72" s="21">
        <v>1</v>
      </c>
      <c r="G72" s="21">
        <f t="shared" si="0"/>
        <v>2000</v>
      </c>
      <c r="H72" s="4" t="s">
        <v>123</v>
      </c>
      <c r="I72" s="3" t="s">
        <v>15</v>
      </c>
      <c r="J72" s="21">
        <v>1980</v>
      </c>
      <c r="K72" s="21">
        <f t="shared" si="1"/>
        <v>1980</v>
      </c>
      <c r="L72" s="54"/>
    </row>
    <row r="73" spans="1:12" s="15" customFormat="1" ht="14.25" customHeight="1">
      <c r="A73" s="60" t="s">
        <v>18</v>
      </c>
      <c r="B73" s="54"/>
      <c r="C73" s="54"/>
      <c r="D73" s="54"/>
      <c r="E73" s="54"/>
      <c r="F73" s="54"/>
      <c r="G73" s="5">
        <f>SUM(G58:G72)</f>
        <v>191900</v>
      </c>
      <c r="H73" s="4"/>
      <c r="I73" s="5"/>
      <c r="J73" s="5"/>
      <c r="K73" s="5">
        <f>SUM(K58:K72)</f>
        <v>191360</v>
      </c>
      <c r="L73" s="54"/>
    </row>
    <row r="74" spans="1:12" s="15" customFormat="1" ht="369.75" customHeight="1">
      <c r="A74" s="60">
        <v>19</v>
      </c>
      <c r="B74" s="54" t="s">
        <v>141</v>
      </c>
      <c r="C74" s="3" t="s">
        <v>142</v>
      </c>
      <c r="D74" s="11" t="s">
        <v>143</v>
      </c>
      <c r="E74" s="3">
        <v>5150</v>
      </c>
      <c r="F74" s="3">
        <v>12.22</v>
      </c>
      <c r="G74" s="32">
        <f aca="true" t="shared" si="2" ref="G74:G84">E74*F74</f>
        <v>62933</v>
      </c>
      <c r="H74" s="3" t="s">
        <v>144</v>
      </c>
      <c r="I74" s="3" t="s">
        <v>15</v>
      </c>
      <c r="J74" s="3">
        <v>3800</v>
      </c>
      <c r="K74" s="3">
        <f>J74*F74</f>
        <v>46436</v>
      </c>
      <c r="L74" s="54" t="s">
        <v>36</v>
      </c>
    </row>
    <row r="75" spans="1:12" s="15" customFormat="1" ht="202.5" customHeight="1">
      <c r="A75" s="60"/>
      <c r="B75" s="54"/>
      <c r="C75" s="3" t="s">
        <v>145</v>
      </c>
      <c r="D75" s="11" t="s">
        <v>146</v>
      </c>
      <c r="E75" s="3">
        <v>860</v>
      </c>
      <c r="F75" s="3">
        <v>1</v>
      </c>
      <c r="G75" s="32">
        <f t="shared" si="2"/>
        <v>860</v>
      </c>
      <c r="H75" s="3" t="s">
        <v>144</v>
      </c>
      <c r="I75" s="3" t="s">
        <v>15</v>
      </c>
      <c r="J75" s="3">
        <v>810</v>
      </c>
      <c r="K75" s="3">
        <f>J75*F75</f>
        <v>810</v>
      </c>
      <c r="L75" s="54"/>
    </row>
    <row r="76" spans="1:12" s="15" customFormat="1" ht="280.5" customHeight="1">
      <c r="A76" s="60"/>
      <c r="B76" s="54"/>
      <c r="C76" s="3" t="s">
        <v>145</v>
      </c>
      <c r="D76" s="11" t="s">
        <v>147</v>
      </c>
      <c r="E76" s="3">
        <v>110</v>
      </c>
      <c r="F76" s="3">
        <v>18</v>
      </c>
      <c r="G76" s="32">
        <f t="shared" si="2"/>
        <v>1980</v>
      </c>
      <c r="H76" s="3" t="s">
        <v>144</v>
      </c>
      <c r="I76" s="3" t="s">
        <v>15</v>
      </c>
      <c r="J76" s="3">
        <v>105</v>
      </c>
      <c r="K76" s="3">
        <f>J76*F76</f>
        <v>1890</v>
      </c>
      <c r="L76" s="54"/>
    </row>
    <row r="77" spans="1:12" s="15" customFormat="1" ht="34.5" customHeight="1">
      <c r="A77" s="60"/>
      <c r="B77" s="54"/>
      <c r="C77" s="3" t="s">
        <v>148</v>
      </c>
      <c r="D77" s="11" t="s">
        <v>149</v>
      </c>
      <c r="E77" s="3">
        <v>16</v>
      </c>
      <c r="F77" s="3">
        <v>660</v>
      </c>
      <c r="G77" s="32">
        <f t="shared" si="2"/>
        <v>10560</v>
      </c>
      <c r="H77" s="3" t="s">
        <v>144</v>
      </c>
      <c r="I77" s="3" t="s">
        <v>15</v>
      </c>
      <c r="J77" s="3">
        <v>2</v>
      </c>
      <c r="K77" s="3">
        <f>J77*F77</f>
        <v>1320</v>
      </c>
      <c r="L77" s="54"/>
    </row>
    <row r="78" spans="1:12" s="15" customFormat="1" ht="25.5" customHeight="1">
      <c r="A78" s="60"/>
      <c r="B78" s="54"/>
      <c r="C78" s="3" t="s">
        <v>150</v>
      </c>
      <c r="D78" s="11" t="s">
        <v>151</v>
      </c>
      <c r="E78" s="3">
        <v>80</v>
      </c>
      <c r="F78" s="3">
        <v>12.22</v>
      </c>
      <c r="G78" s="32">
        <f t="shared" si="2"/>
        <v>977.6</v>
      </c>
      <c r="H78" s="3" t="s">
        <v>144</v>
      </c>
      <c r="I78" s="3" t="s">
        <v>15</v>
      </c>
      <c r="J78" s="3">
        <v>41</v>
      </c>
      <c r="K78" s="3">
        <f>J78*F78</f>
        <v>501.02000000000004</v>
      </c>
      <c r="L78" s="54"/>
    </row>
    <row r="79" spans="1:12" s="15" customFormat="1" ht="219.75" customHeight="1">
      <c r="A79" s="60"/>
      <c r="B79" s="54"/>
      <c r="C79" s="3" t="s">
        <v>152</v>
      </c>
      <c r="D79" s="11" t="s">
        <v>153</v>
      </c>
      <c r="E79" s="3">
        <v>1618</v>
      </c>
      <c r="F79" s="3">
        <v>1</v>
      </c>
      <c r="G79" s="32">
        <f t="shared" si="2"/>
        <v>1618</v>
      </c>
      <c r="H79" s="3" t="s">
        <v>144</v>
      </c>
      <c r="I79" s="3" t="s">
        <v>15</v>
      </c>
      <c r="J79" s="3">
        <v>1480</v>
      </c>
      <c r="K79" s="3">
        <v>1480</v>
      </c>
      <c r="L79" s="54"/>
    </row>
    <row r="80" spans="1:12" s="15" customFormat="1" ht="21.75" customHeight="1">
      <c r="A80" s="60"/>
      <c r="B80" s="54"/>
      <c r="C80" s="3" t="s">
        <v>154</v>
      </c>
      <c r="D80" s="11" t="s">
        <v>155</v>
      </c>
      <c r="E80" s="3">
        <v>1200</v>
      </c>
      <c r="F80" s="3">
        <v>1</v>
      </c>
      <c r="G80" s="32">
        <f t="shared" si="2"/>
        <v>1200</v>
      </c>
      <c r="H80" s="3" t="s">
        <v>144</v>
      </c>
      <c r="I80" s="3" t="s">
        <v>15</v>
      </c>
      <c r="J80" s="3">
        <v>1200</v>
      </c>
      <c r="K80" s="3">
        <v>1200</v>
      </c>
      <c r="L80" s="54"/>
    </row>
    <row r="81" spans="1:12" s="15" customFormat="1" ht="109.5" customHeight="1">
      <c r="A81" s="60"/>
      <c r="B81" s="54"/>
      <c r="C81" s="3" t="s">
        <v>156</v>
      </c>
      <c r="D81" s="33" t="s">
        <v>157</v>
      </c>
      <c r="E81" s="3">
        <v>1450</v>
      </c>
      <c r="F81" s="3">
        <v>1</v>
      </c>
      <c r="G81" s="32">
        <f t="shared" si="2"/>
        <v>1450</v>
      </c>
      <c r="H81" s="3" t="s">
        <v>144</v>
      </c>
      <c r="I81" s="3" t="s">
        <v>15</v>
      </c>
      <c r="J81" s="3">
        <v>1450</v>
      </c>
      <c r="K81" s="3">
        <v>1450</v>
      </c>
      <c r="L81" s="54"/>
    </row>
    <row r="82" spans="1:12" s="15" customFormat="1" ht="57" customHeight="1">
      <c r="A82" s="60"/>
      <c r="B82" s="54"/>
      <c r="C82" s="3" t="s">
        <v>158</v>
      </c>
      <c r="D82" s="33" t="s">
        <v>159</v>
      </c>
      <c r="E82" s="3">
        <v>15000</v>
      </c>
      <c r="F82" s="3">
        <v>1</v>
      </c>
      <c r="G82" s="32">
        <f t="shared" si="2"/>
        <v>15000</v>
      </c>
      <c r="H82" s="3" t="s">
        <v>144</v>
      </c>
      <c r="I82" s="3" t="s">
        <v>15</v>
      </c>
      <c r="J82" s="3">
        <v>8000</v>
      </c>
      <c r="K82" s="3">
        <v>8000</v>
      </c>
      <c r="L82" s="54"/>
    </row>
    <row r="83" spans="1:12" s="15" customFormat="1" ht="30.75" customHeight="1">
      <c r="A83" s="60"/>
      <c r="B83" s="54"/>
      <c r="C83" s="3" t="s">
        <v>160</v>
      </c>
      <c r="D83" s="11" t="s">
        <v>161</v>
      </c>
      <c r="E83" s="3">
        <v>80</v>
      </c>
      <c r="F83" s="3">
        <v>12.22</v>
      </c>
      <c r="G83" s="32">
        <f t="shared" si="2"/>
        <v>977.6</v>
      </c>
      <c r="H83" s="3" t="s">
        <v>144</v>
      </c>
      <c r="I83" s="3" t="s">
        <v>15</v>
      </c>
      <c r="J83" s="3">
        <v>65</v>
      </c>
      <c r="K83" s="3">
        <f>J83*F83</f>
        <v>794.3000000000001</v>
      </c>
      <c r="L83" s="54"/>
    </row>
    <row r="84" spans="1:12" s="15" customFormat="1" ht="27" customHeight="1">
      <c r="A84" s="60"/>
      <c r="B84" s="54"/>
      <c r="C84" s="3" t="s">
        <v>162</v>
      </c>
      <c r="D84" s="11" t="s">
        <v>163</v>
      </c>
      <c r="E84" s="3">
        <v>200</v>
      </c>
      <c r="F84" s="3">
        <v>12.22</v>
      </c>
      <c r="G84" s="32">
        <f t="shared" si="2"/>
        <v>2444</v>
      </c>
      <c r="H84" s="3" t="s">
        <v>144</v>
      </c>
      <c r="I84" s="3" t="s">
        <v>15</v>
      </c>
      <c r="J84" s="3">
        <v>80</v>
      </c>
      <c r="K84" s="3">
        <f>J84*F84</f>
        <v>977.6</v>
      </c>
      <c r="L84" s="54"/>
    </row>
    <row r="85" spans="1:12" s="15" customFormat="1" ht="14.25" customHeight="1">
      <c r="A85" s="60"/>
      <c r="B85" s="54"/>
      <c r="C85" s="60" t="s">
        <v>18</v>
      </c>
      <c r="D85" s="60"/>
      <c r="E85" s="60"/>
      <c r="F85" s="60"/>
      <c r="G85" s="5">
        <f>SUM(G74:G84)</f>
        <v>100000.20000000001</v>
      </c>
      <c r="H85" s="4"/>
      <c r="I85" s="5"/>
      <c r="J85" s="5"/>
      <c r="K85" s="17">
        <f>SUM(K74:K84)</f>
        <v>64858.92</v>
      </c>
      <c r="L85" s="54"/>
    </row>
    <row r="86" spans="1:12" ht="213.75" customHeight="1">
      <c r="A86" s="3">
        <v>20</v>
      </c>
      <c r="B86" s="3" t="s">
        <v>164</v>
      </c>
      <c r="C86" s="34" t="s">
        <v>165</v>
      </c>
      <c r="D86" s="4" t="s">
        <v>166</v>
      </c>
      <c r="E86" s="34">
        <v>800</v>
      </c>
      <c r="F86" s="34">
        <v>2</v>
      </c>
      <c r="G86" s="34">
        <v>1600</v>
      </c>
      <c r="H86" s="8" t="s">
        <v>58</v>
      </c>
      <c r="I86" s="3" t="s">
        <v>15</v>
      </c>
      <c r="J86" s="3">
        <v>730</v>
      </c>
      <c r="K86" s="3">
        <v>1460</v>
      </c>
      <c r="L86" s="53" t="s">
        <v>59</v>
      </c>
    </row>
    <row r="87" spans="1:12" ht="23.25" customHeight="1">
      <c r="A87" s="60" t="s">
        <v>18</v>
      </c>
      <c r="B87" s="54"/>
      <c r="C87" s="54"/>
      <c r="D87" s="54"/>
      <c r="E87" s="54"/>
      <c r="F87" s="54"/>
      <c r="G87" s="5">
        <v>1600</v>
      </c>
      <c r="H87" s="5"/>
      <c r="I87" s="3"/>
      <c r="J87" s="3"/>
      <c r="K87" s="3">
        <v>1460</v>
      </c>
      <c r="L87" s="53"/>
    </row>
    <row r="88" spans="1:12" ht="60" customHeight="1">
      <c r="A88" s="61">
        <v>21</v>
      </c>
      <c r="B88" s="54" t="s">
        <v>167</v>
      </c>
      <c r="C88" s="34" t="s">
        <v>168</v>
      </c>
      <c r="D88" s="4" t="s">
        <v>169</v>
      </c>
      <c r="E88" s="34">
        <v>500</v>
      </c>
      <c r="F88" s="34">
        <v>2</v>
      </c>
      <c r="G88" s="34">
        <f>F88*E88</f>
        <v>1000</v>
      </c>
      <c r="H88" s="3" t="s">
        <v>170</v>
      </c>
      <c r="I88" s="34" t="s">
        <v>15</v>
      </c>
      <c r="J88" s="4">
        <v>270</v>
      </c>
      <c r="K88" s="34">
        <v>540</v>
      </c>
      <c r="L88" s="57" t="s">
        <v>171</v>
      </c>
    </row>
    <row r="89" spans="1:12" ht="75" customHeight="1">
      <c r="A89" s="61"/>
      <c r="B89" s="54"/>
      <c r="C89" s="34" t="s">
        <v>69</v>
      </c>
      <c r="D89" s="4" t="s">
        <v>172</v>
      </c>
      <c r="E89" s="34">
        <v>600</v>
      </c>
      <c r="F89" s="34">
        <v>2</v>
      </c>
      <c r="G89" s="34">
        <f>F89*E89</f>
        <v>1200</v>
      </c>
      <c r="H89" s="3" t="s">
        <v>170</v>
      </c>
      <c r="I89" s="34" t="s">
        <v>15</v>
      </c>
      <c r="J89" s="4">
        <v>258</v>
      </c>
      <c r="K89" s="34">
        <v>516</v>
      </c>
      <c r="L89" s="57"/>
    </row>
    <row r="90" spans="1:12" ht="72.75" customHeight="1">
      <c r="A90" s="61"/>
      <c r="B90" s="54"/>
      <c r="C90" s="34" t="s">
        <v>67</v>
      </c>
      <c r="D90" s="4" t="s">
        <v>173</v>
      </c>
      <c r="E90" s="34">
        <v>800</v>
      </c>
      <c r="F90" s="34">
        <v>2</v>
      </c>
      <c r="G90" s="34">
        <f>F90*E90</f>
        <v>1600</v>
      </c>
      <c r="H90" s="3" t="s">
        <v>170</v>
      </c>
      <c r="I90" s="34" t="s">
        <v>15</v>
      </c>
      <c r="J90" s="4">
        <v>760</v>
      </c>
      <c r="K90" s="34">
        <v>1520</v>
      </c>
      <c r="L90" s="57"/>
    </row>
    <row r="91" spans="1:12" ht="23.25" customHeight="1">
      <c r="A91" s="60" t="s">
        <v>18</v>
      </c>
      <c r="B91" s="54"/>
      <c r="C91" s="54"/>
      <c r="D91" s="54"/>
      <c r="E91" s="54"/>
      <c r="F91" s="54"/>
      <c r="G91" s="17">
        <f>SUM(G88:G90)</f>
        <v>3800</v>
      </c>
      <c r="H91" s="17"/>
      <c r="I91" s="17"/>
      <c r="J91" s="17"/>
      <c r="K91" s="17">
        <f>SUM(K88:K90)</f>
        <v>2576</v>
      </c>
      <c r="L91" s="57"/>
    </row>
    <row r="92" spans="1:12" s="15" customFormat="1" ht="149.25" customHeight="1">
      <c r="A92" s="3">
        <v>22</v>
      </c>
      <c r="B92" s="46" t="s">
        <v>174</v>
      </c>
      <c r="C92" s="4"/>
      <c r="D92" s="11" t="s">
        <v>175</v>
      </c>
      <c r="E92" s="3">
        <v>27000</v>
      </c>
      <c r="F92" s="4">
        <v>1</v>
      </c>
      <c r="G92" s="3">
        <v>27000</v>
      </c>
      <c r="H92" s="3" t="s">
        <v>176</v>
      </c>
      <c r="I92" s="3" t="s">
        <v>15</v>
      </c>
      <c r="J92" s="3">
        <v>27000</v>
      </c>
      <c r="K92" s="3">
        <v>27000</v>
      </c>
      <c r="L92" s="54" t="s">
        <v>10</v>
      </c>
    </row>
    <row r="93" spans="1:12" s="15" customFormat="1" ht="21.75" customHeight="1">
      <c r="A93" s="60" t="s">
        <v>18</v>
      </c>
      <c r="B93" s="54"/>
      <c r="C93" s="54"/>
      <c r="D93" s="54"/>
      <c r="E93" s="54"/>
      <c r="F93" s="54"/>
      <c r="G93" s="5">
        <v>27000</v>
      </c>
      <c r="H93" s="5"/>
      <c r="I93" s="3"/>
      <c r="J93" s="3"/>
      <c r="K93" s="3">
        <v>27000</v>
      </c>
      <c r="L93" s="54"/>
    </row>
    <row r="94" spans="1:12" s="15" customFormat="1" ht="144.75" customHeight="1">
      <c r="A94" s="54">
        <v>23</v>
      </c>
      <c r="B94" s="54" t="s">
        <v>174</v>
      </c>
      <c r="C94" s="4" t="s">
        <v>177</v>
      </c>
      <c r="D94" s="11" t="s">
        <v>178</v>
      </c>
      <c r="E94" s="3">
        <v>4500</v>
      </c>
      <c r="F94" s="4">
        <v>8</v>
      </c>
      <c r="G94" s="3">
        <v>36000</v>
      </c>
      <c r="H94" s="3" t="s">
        <v>109</v>
      </c>
      <c r="I94" s="3" t="s">
        <v>31</v>
      </c>
      <c r="J94" s="3">
        <v>4450</v>
      </c>
      <c r="K94" s="3">
        <v>35600</v>
      </c>
      <c r="L94" s="55" t="s">
        <v>32</v>
      </c>
    </row>
    <row r="95" spans="1:12" s="15" customFormat="1" ht="64.5" customHeight="1">
      <c r="A95" s="54"/>
      <c r="B95" s="54"/>
      <c r="C95" s="4" t="s">
        <v>107</v>
      </c>
      <c r="D95" s="11" t="s">
        <v>179</v>
      </c>
      <c r="E95" s="3">
        <v>2500</v>
      </c>
      <c r="F95" s="4">
        <v>2</v>
      </c>
      <c r="G95" s="3">
        <v>5000</v>
      </c>
      <c r="H95" s="3" t="s">
        <v>109</v>
      </c>
      <c r="I95" s="3" t="s">
        <v>31</v>
      </c>
      <c r="J95" s="3">
        <v>2400</v>
      </c>
      <c r="K95" s="3">
        <v>4800</v>
      </c>
      <c r="L95" s="55"/>
    </row>
    <row r="96" spans="1:12" s="15" customFormat="1" ht="93" customHeight="1">
      <c r="A96" s="54"/>
      <c r="B96" s="54"/>
      <c r="C96" s="4" t="s">
        <v>180</v>
      </c>
      <c r="D96" s="11" t="s">
        <v>181</v>
      </c>
      <c r="E96" s="3">
        <v>2900</v>
      </c>
      <c r="F96" s="4">
        <v>1</v>
      </c>
      <c r="G96" s="3">
        <v>2900</v>
      </c>
      <c r="H96" s="3" t="s">
        <v>109</v>
      </c>
      <c r="I96" s="3" t="s">
        <v>31</v>
      </c>
      <c r="J96" s="3">
        <v>2700</v>
      </c>
      <c r="K96" s="3">
        <v>2700</v>
      </c>
      <c r="L96" s="55"/>
    </row>
    <row r="97" spans="1:12" s="15" customFormat="1" ht="124.5" customHeight="1">
      <c r="A97" s="54"/>
      <c r="B97" s="54"/>
      <c r="C97" s="4" t="s">
        <v>182</v>
      </c>
      <c r="D97" s="11" t="s">
        <v>183</v>
      </c>
      <c r="E97" s="3">
        <v>9600</v>
      </c>
      <c r="F97" s="4">
        <v>1</v>
      </c>
      <c r="G97" s="3">
        <v>9600</v>
      </c>
      <c r="H97" s="3" t="s">
        <v>109</v>
      </c>
      <c r="I97" s="3" t="s">
        <v>31</v>
      </c>
      <c r="J97" s="3">
        <v>9480</v>
      </c>
      <c r="K97" s="3">
        <v>9480</v>
      </c>
      <c r="L97" s="55"/>
    </row>
    <row r="98" spans="1:12" s="15" customFormat="1" ht="15" customHeight="1">
      <c r="A98" s="60" t="s">
        <v>18</v>
      </c>
      <c r="B98" s="54"/>
      <c r="C98" s="54"/>
      <c r="D98" s="54"/>
      <c r="E98" s="54"/>
      <c r="F98" s="54"/>
      <c r="G98" s="5">
        <v>53500</v>
      </c>
      <c r="H98" s="3"/>
      <c r="I98" s="3"/>
      <c r="J98" s="3"/>
      <c r="K98" s="3">
        <v>52580</v>
      </c>
      <c r="L98" s="50"/>
    </row>
    <row r="99" spans="1:12" s="15" customFormat="1" ht="409.5">
      <c r="A99" s="27">
        <v>24</v>
      </c>
      <c r="B99" s="27" t="s">
        <v>184</v>
      </c>
      <c r="C99" s="27" t="s">
        <v>61</v>
      </c>
      <c r="D99" s="27" t="s">
        <v>185</v>
      </c>
      <c r="E99" s="27">
        <v>3900</v>
      </c>
      <c r="F99" s="27">
        <v>3</v>
      </c>
      <c r="G99" s="35">
        <v>11700</v>
      </c>
      <c r="H99" s="27" t="s">
        <v>186</v>
      </c>
      <c r="I99" s="27" t="s">
        <v>31</v>
      </c>
      <c r="J99" s="27">
        <v>2900</v>
      </c>
      <c r="K99" s="27">
        <f>J99*F99</f>
        <v>8700</v>
      </c>
      <c r="L99" s="56" t="s">
        <v>100</v>
      </c>
    </row>
    <row r="100" spans="1:12" s="15" customFormat="1" ht="21.75" customHeight="1">
      <c r="A100" s="62" t="s">
        <v>18</v>
      </c>
      <c r="B100" s="62"/>
      <c r="C100" s="62"/>
      <c r="D100" s="62"/>
      <c r="E100" s="62"/>
      <c r="F100" s="62"/>
      <c r="G100" s="35">
        <f>SUM(G99:G99)</f>
        <v>11700</v>
      </c>
      <c r="H100" s="35"/>
      <c r="I100" s="27"/>
      <c r="J100" s="27"/>
      <c r="K100" s="27">
        <f>SUM(K99:K99)</f>
        <v>8700</v>
      </c>
      <c r="L100" s="56"/>
    </row>
    <row r="101" spans="1:12" s="15" customFormat="1" ht="409.5">
      <c r="A101" s="54">
        <v>25</v>
      </c>
      <c r="B101" s="54" t="s">
        <v>187</v>
      </c>
      <c r="C101" s="36" t="s">
        <v>188</v>
      </c>
      <c r="D101" s="37" t="s">
        <v>221</v>
      </c>
      <c r="E101" s="38">
        <v>14900</v>
      </c>
      <c r="F101" s="39">
        <v>10.4</v>
      </c>
      <c r="G101" s="3">
        <v>154960</v>
      </c>
      <c r="H101" s="3" t="s">
        <v>189</v>
      </c>
      <c r="I101" s="17" t="s">
        <v>15</v>
      </c>
      <c r="J101" s="17">
        <v>14800</v>
      </c>
      <c r="K101" s="17">
        <v>153920</v>
      </c>
      <c r="L101" s="56" t="s">
        <v>190</v>
      </c>
    </row>
    <row r="102" spans="1:12" s="15" customFormat="1" ht="39.75">
      <c r="A102" s="54"/>
      <c r="B102" s="54"/>
      <c r="C102" s="36" t="s">
        <v>191</v>
      </c>
      <c r="D102" s="37" t="s">
        <v>222</v>
      </c>
      <c r="E102" s="39">
        <v>5600</v>
      </c>
      <c r="F102" s="39">
        <v>2</v>
      </c>
      <c r="G102" s="3">
        <v>11200</v>
      </c>
      <c r="H102" s="3" t="s">
        <v>189</v>
      </c>
      <c r="I102" s="17" t="s">
        <v>15</v>
      </c>
      <c r="J102" s="39">
        <v>5600</v>
      </c>
      <c r="K102" s="17">
        <v>11200</v>
      </c>
      <c r="L102" s="56"/>
    </row>
    <row r="103" spans="1:12" s="15" customFormat="1" ht="48">
      <c r="A103" s="54"/>
      <c r="B103" s="54"/>
      <c r="C103" s="36" t="s">
        <v>192</v>
      </c>
      <c r="D103" s="40" t="s">
        <v>193</v>
      </c>
      <c r="E103" s="39">
        <v>1980</v>
      </c>
      <c r="F103" s="39">
        <v>11</v>
      </c>
      <c r="G103" s="3">
        <v>21780</v>
      </c>
      <c r="H103" s="3" t="s">
        <v>189</v>
      </c>
      <c r="I103" s="17" t="s">
        <v>15</v>
      </c>
      <c r="J103" s="39">
        <v>1980</v>
      </c>
      <c r="K103" s="17">
        <v>21780</v>
      </c>
      <c r="L103" s="56"/>
    </row>
    <row r="104" spans="1:12" s="15" customFormat="1" ht="9.75">
      <c r="A104" s="54"/>
      <c r="B104" s="54"/>
      <c r="C104" s="36" t="s">
        <v>156</v>
      </c>
      <c r="D104" s="41" t="s">
        <v>194</v>
      </c>
      <c r="E104" s="38">
        <v>1500</v>
      </c>
      <c r="F104" s="39">
        <v>1</v>
      </c>
      <c r="G104" s="3">
        <v>1500</v>
      </c>
      <c r="H104" s="3"/>
      <c r="I104" s="17" t="s">
        <v>15</v>
      </c>
      <c r="J104" s="38">
        <v>1500</v>
      </c>
      <c r="K104" s="17">
        <v>1500</v>
      </c>
      <c r="L104" s="56"/>
    </row>
    <row r="105" spans="1:12" s="15" customFormat="1" ht="9.75">
      <c r="A105" s="54"/>
      <c r="B105" s="54"/>
      <c r="C105" s="36" t="s">
        <v>195</v>
      </c>
      <c r="D105" s="42" t="s">
        <v>223</v>
      </c>
      <c r="E105" s="39">
        <v>170</v>
      </c>
      <c r="F105" s="39">
        <v>24</v>
      </c>
      <c r="G105" s="3">
        <v>4080</v>
      </c>
      <c r="H105" s="3"/>
      <c r="I105" s="17" t="s">
        <v>15</v>
      </c>
      <c r="J105" s="39">
        <v>170</v>
      </c>
      <c r="K105" s="17">
        <v>4080</v>
      </c>
      <c r="L105" s="56"/>
    </row>
    <row r="106" spans="1:12" s="15" customFormat="1" ht="9.75">
      <c r="A106" s="54"/>
      <c r="B106" s="54"/>
      <c r="C106" s="43" t="s">
        <v>196</v>
      </c>
      <c r="D106" s="41" t="s">
        <v>224</v>
      </c>
      <c r="E106" s="39">
        <v>20</v>
      </c>
      <c r="F106" s="39">
        <v>100</v>
      </c>
      <c r="G106" s="3">
        <v>2000</v>
      </c>
      <c r="H106" s="3"/>
      <c r="I106" s="17" t="s">
        <v>15</v>
      </c>
      <c r="J106" s="39">
        <v>20</v>
      </c>
      <c r="K106" s="17">
        <v>2000</v>
      </c>
      <c r="L106" s="56"/>
    </row>
    <row r="107" spans="1:12" s="15" customFormat="1" ht="9.75">
      <c r="A107" s="54"/>
      <c r="B107" s="54"/>
      <c r="C107" s="43" t="s">
        <v>197</v>
      </c>
      <c r="D107" s="41" t="s">
        <v>198</v>
      </c>
      <c r="E107" s="39">
        <v>300</v>
      </c>
      <c r="F107" s="39">
        <v>1</v>
      </c>
      <c r="G107" s="3">
        <v>300</v>
      </c>
      <c r="H107" s="3"/>
      <c r="I107" s="17" t="s">
        <v>15</v>
      </c>
      <c r="J107" s="39">
        <v>300</v>
      </c>
      <c r="K107" s="17">
        <v>300</v>
      </c>
      <c r="L107" s="56"/>
    </row>
    <row r="108" spans="1:12" s="15" customFormat="1" ht="19.5">
      <c r="A108" s="54"/>
      <c r="B108" s="54"/>
      <c r="C108" s="36" t="s">
        <v>225</v>
      </c>
      <c r="D108" s="42" t="s">
        <v>199</v>
      </c>
      <c r="E108" s="39"/>
      <c r="F108" s="39"/>
      <c r="G108" s="3"/>
      <c r="H108" s="3"/>
      <c r="I108" s="44"/>
      <c r="J108" s="17"/>
      <c r="K108" s="17">
        <v>0</v>
      </c>
      <c r="L108" s="56"/>
    </row>
    <row r="109" spans="1:12" s="15" customFormat="1" ht="21.75" customHeight="1">
      <c r="A109" s="60" t="s">
        <v>18</v>
      </c>
      <c r="B109" s="54"/>
      <c r="C109" s="54"/>
      <c r="D109" s="54"/>
      <c r="E109" s="54"/>
      <c r="F109" s="54"/>
      <c r="G109" s="5">
        <v>195820</v>
      </c>
      <c r="H109" s="5"/>
      <c r="I109" s="44"/>
      <c r="J109" s="44"/>
      <c r="K109" s="17">
        <v>194780</v>
      </c>
      <c r="L109" s="56"/>
    </row>
    <row r="110" spans="2:12" s="15" customFormat="1" ht="45" customHeight="1">
      <c r="B110" s="6"/>
      <c r="I110" s="51">
        <v>43700</v>
      </c>
      <c r="J110" s="52"/>
      <c r="K110" s="52"/>
      <c r="L110" s="52"/>
    </row>
    <row r="111" s="15" customFormat="1" ht="9">
      <c r="B111" s="6"/>
    </row>
    <row r="112" s="15" customFormat="1" ht="9">
      <c r="B112" s="6"/>
    </row>
    <row r="113" s="15" customFormat="1" ht="9">
      <c r="B113" s="6"/>
    </row>
    <row r="114" s="15" customFormat="1" ht="9">
      <c r="B114" s="6"/>
    </row>
    <row r="115" s="15" customFormat="1" ht="9">
      <c r="B115" s="6"/>
    </row>
    <row r="116" s="15" customFormat="1" ht="9">
      <c r="B116" s="6"/>
    </row>
    <row r="117" s="15" customFormat="1" ht="52.5" customHeight="1">
      <c r="B117" s="6"/>
    </row>
    <row r="118" s="15" customFormat="1" ht="21.75" customHeight="1">
      <c r="B118" s="6"/>
    </row>
    <row r="119" s="15" customFormat="1" ht="178.5" customHeight="1">
      <c r="B119" s="6"/>
    </row>
    <row r="120" s="15" customFormat="1" ht="21.75" customHeight="1">
      <c r="B120" s="6"/>
    </row>
    <row r="121" s="15" customFormat="1" ht="9">
      <c r="B121" s="6"/>
    </row>
    <row r="122" spans="2:14" s="15" customFormat="1" ht="9">
      <c r="B122" s="6"/>
      <c r="N122" s="45"/>
    </row>
    <row r="123" spans="2:14" s="15" customFormat="1" ht="9">
      <c r="B123" s="6"/>
      <c r="N123" s="45"/>
    </row>
    <row r="124" s="15" customFormat="1" ht="9">
      <c r="B124" s="6"/>
    </row>
    <row r="125" s="15" customFormat="1" ht="21.75" customHeight="1">
      <c r="B125" s="6"/>
    </row>
    <row r="126" s="15" customFormat="1" ht="30" customHeight="1">
      <c r="B126" s="6"/>
    </row>
    <row r="127" s="15" customFormat="1" ht="23.25" customHeight="1">
      <c r="B127" s="6"/>
    </row>
    <row r="128" s="15" customFormat="1" ht="21.75" customHeight="1">
      <c r="B128" s="6"/>
    </row>
    <row r="129" ht="21.75" customHeight="1"/>
    <row r="130" ht="63" customHeight="1"/>
    <row r="131" ht="15.75" customHeight="1"/>
    <row r="132" ht="15.75" customHeight="1"/>
    <row r="133" ht="15.75" customHeight="1"/>
    <row r="134" ht="20.25" customHeight="1"/>
    <row r="135" ht="18" customHeight="1"/>
    <row r="136" ht="18" customHeight="1"/>
    <row r="137" ht="30.75" customHeight="1"/>
    <row r="138" ht="30.75" customHeight="1"/>
    <row r="139" ht="30.75" customHeight="1"/>
    <row r="140" ht="30.75" customHeight="1"/>
    <row r="141" ht="30.75" customHeight="1"/>
    <row r="142" ht="30.75" customHeight="1"/>
    <row r="143" ht="30.75" customHeight="1"/>
    <row r="144" ht="30.75" customHeight="1"/>
    <row r="145" ht="30.75" customHeight="1"/>
    <row r="146" ht="30.75" customHeight="1"/>
    <row r="147" ht="30.75" customHeight="1"/>
    <row r="148" ht="18" customHeight="1"/>
    <row r="149" ht="21.75" customHeight="1"/>
    <row r="150" ht="21.75" customHeight="1"/>
  </sheetData>
  <sheetProtection/>
  <mergeCells count="84">
    <mergeCell ref="B4:B5"/>
    <mergeCell ref="B7:B8"/>
    <mergeCell ref="B12:B14"/>
    <mergeCell ref="A22:F22"/>
    <mergeCell ref="A24:D24"/>
    <mergeCell ref="A29:F29"/>
    <mergeCell ref="A33:F33"/>
    <mergeCell ref="A1:K1"/>
    <mergeCell ref="A2:K2"/>
    <mergeCell ref="A6:F6"/>
    <mergeCell ref="A9:F9"/>
    <mergeCell ref="A11:F11"/>
    <mergeCell ref="A15:F15"/>
    <mergeCell ref="A44:F44"/>
    <mergeCell ref="A46:F46"/>
    <mergeCell ref="A52:F52"/>
    <mergeCell ref="A54:F54"/>
    <mergeCell ref="A38:A39"/>
    <mergeCell ref="A41:A43"/>
    <mergeCell ref="A47:A51"/>
    <mergeCell ref="B47:B51"/>
    <mergeCell ref="A109:F109"/>
    <mergeCell ref="A4:A5"/>
    <mergeCell ref="A7:A8"/>
    <mergeCell ref="A12:A14"/>
    <mergeCell ref="A16:A17"/>
    <mergeCell ref="A25:A28"/>
    <mergeCell ref="A30:A32"/>
    <mergeCell ref="A34:A36"/>
    <mergeCell ref="A57:F57"/>
    <mergeCell ref="A73:F73"/>
    <mergeCell ref="A55:A56"/>
    <mergeCell ref="A58:A72"/>
    <mergeCell ref="A74:A85"/>
    <mergeCell ref="A88:A90"/>
    <mergeCell ref="A94:A97"/>
    <mergeCell ref="A101:A108"/>
    <mergeCell ref="A98:F98"/>
    <mergeCell ref="A100:F100"/>
    <mergeCell ref="C85:F85"/>
    <mergeCell ref="A87:F87"/>
    <mergeCell ref="B16:B17"/>
    <mergeCell ref="B25:B28"/>
    <mergeCell ref="B30:B32"/>
    <mergeCell ref="B34:B36"/>
    <mergeCell ref="B38:B39"/>
    <mergeCell ref="B41:B43"/>
    <mergeCell ref="A37:F37"/>
    <mergeCell ref="A40:F40"/>
    <mergeCell ref="A18:F18"/>
    <mergeCell ref="A20:F20"/>
    <mergeCell ref="B55:B56"/>
    <mergeCell ref="B58:B72"/>
    <mergeCell ref="B74:B85"/>
    <mergeCell ref="B88:B90"/>
    <mergeCell ref="B94:B97"/>
    <mergeCell ref="B101:B108"/>
    <mergeCell ref="A91:F91"/>
    <mergeCell ref="A93:F93"/>
    <mergeCell ref="L10:L11"/>
    <mergeCell ref="L12:L15"/>
    <mergeCell ref="L16:L18"/>
    <mergeCell ref="L19:L20"/>
    <mergeCell ref="L4:L6"/>
    <mergeCell ref="L7:L9"/>
    <mergeCell ref="L21:L22"/>
    <mergeCell ref="L23:L24"/>
    <mergeCell ref="L25:L29"/>
    <mergeCell ref="L30:L33"/>
    <mergeCell ref="L34:L37"/>
    <mergeCell ref="L38:L40"/>
    <mergeCell ref="L41:L44"/>
    <mergeCell ref="L45:L46"/>
    <mergeCell ref="L47:L52"/>
    <mergeCell ref="L55:L57"/>
    <mergeCell ref="L58:L73"/>
    <mergeCell ref="L74:L85"/>
    <mergeCell ref="I110:L110"/>
    <mergeCell ref="L86:L87"/>
    <mergeCell ref="L92:L93"/>
    <mergeCell ref="L94:L97"/>
    <mergeCell ref="L99:L100"/>
    <mergeCell ref="L101:L109"/>
    <mergeCell ref="L88:L91"/>
  </mergeCells>
  <printOptions/>
  <pageMargins left="0.75" right="0.75" top="1" bottom="1" header="0.5" footer="0.5"/>
  <pageSetup horizontalDpi="600" verticalDpi="600" orientation="landscape" paperSize="9" r:id="rId2"/>
  <headerFooter alignWithMargins="0">
    <oddFooter>&amp;L&amp;C&amp;"宋体,常规"&amp;12第 &amp;"宋体,常规"&amp;12&amp;P&amp;"宋体,常规"&amp;12 页&amp;R</oddFooter>
  </headerFooter>
  <drawing r:id="rId1"/>
</worksheet>
</file>

<file path=xl/worksheets/sheet2.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selection activeCell="A13" sqref="A13:I13"/>
    </sheetView>
  </sheetViews>
  <sheetFormatPr defaultColWidth="9.00390625" defaultRowHeight="14.25"/>
  <cols>
    <col min="1" max="9" width="9.00390625" style="1" customWidth="1"/>
  </cols>
  <sheetData>
    <row r="1" ht="38.25" customHeight="1">
      <c r="H1" t="s">
        <v>200</v>
      </c>
    </row>
    <row r="2" spans="1:9" ht="35.25" customHeight="1">
      <c r="A2" s="67" t="s">
        <v>201</v>
      </c>
      <c r="B2" s="67"/>
      <c r="C2" s="67"/>
      <c r="D2" s="67"/>
      <c r="E2" s="67"/>
      <c r="F2" s="67"/>
      <c r="G2" s="67"/>
      <c r="H2" s="67"/>
      <c r="I2" s="67"/>
    </row>
    <row r="3" spans="1:9" ht="22.5" customHeight="1">
      <c r="A3" s="68" t="s">
        <v>202</v>
      </c>
      <c r="B3" s="68"/>
      <c r="C3" s="68"/>
      <c r="D3" s="68"/>
      <c r="E3" s="68"/>
      <c r="F3" s="68"/>
      <c r="G3" s="68"/>
      <c r="H3" s="68"/>
      <c r="I3" s="68"/>
    </row>
    <row r="5" spans="1:9" ht="15">
      <c r="A5" s="67" t="s">
        <v>0</v>
      </c>
      <c r="B5" s="67"/>
      <c r="C5" s="67"/>
      <c r="D5" s="67"/>
      <c r="E5" s="67"/>
      <c r="F5" s="67"/>
      <c r="G5" s="67"/>
      <c r="H5" s="67"/>
      <c r="I5" s="67"/>
    </row>
    <row r="10" spans="1:9" ht="35.25" customHeight="1">
      <c r="A10" s="67" t="s">
        <v>203</v>
      </c>
      <c r="B10" s="67"/>
      <c r="C10" s="67"/>
      <c r="D10" s="67"/>
      <c r="E10" s="67"/>
      <c r="F10" s="67"/>
      <c r="G10" s="67"/>
      <c r="H10" s="67"/>
      <c r="I10" s="67"/>
    </row>
    <row r="11" spans="1:9" ht="35.25" customHeight="1">
      <c r="A11" s="67" t="s">
        <v>204</v>
      </c>
      <c r="B11" s="67"/>
      <c r="C11" s="67"/>
      <c r="D11" s="67"/>
      <c r="E11" s="67"/>
      <c r="F11" s="67"/>
      <c r="G11" s="67"/>
      <c r="H11" s="67"/>
      <c r="I11" s="67"/>
    </row>
    <row r="12" spans="1:9" ht="35.25" customHeight="1">
      <c r="A12" s="67" t="s">
        <v>205</v>
      </c>
      <c r="B12" s="67"/>
      <c r="C12" s="67"/>
      <c r="D12" s="67"/>
      <c r="E12" s="67"/>
      <c r="F12" s="67"/>
      <c r="G12" s="67"/>
      <c r="H12" s="67"/>
      <c r="I12" s="67"/>
    </row>
    <row r="13" spans="1:9" ht="35.25" customHeight="1">
      <c r="A13" s="67" t="s">
        <v>206</v>
      </c>
      <c r="B13" s="67"/>
      <c r="C13" s="67"/>
      <c r="D13" s="67"/>
      <c r="E13" s="67"/>
      <c r="F13" s="67"/>
      <c r="G13" s="67"/>
      <c r="H13" s="67"/>
      <c r="I13" s="67"/>
    </row>
  </sheetData>
  <sheetProtection/>
  <mergeCells count="7">
    <mergeCell ref="A13:I13"/>
    <mergeCell ref="A2:I2"/>
    <mergeCell ref="A3:I3"/>
    <mergeCell ref="A5:I5"/>
    <mergeCell ref="A10:I10"/>
    <mergeCell ref="A11:I11"/>
    <mergeCell ref="A12:I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1210-1</cp:lastModifiedBy>
  <cp:lastPrinted>2019-08-23T05:29:34Z</cp:lastPrinted>
  <dcterms:created xsi:type="dcterms:W3CDTF">2011-05-10T02:19:47Z</dcterms:created>
  <dcterms:modified xsi:type="dcterms:W3CDTF">2019-08-23T05:32:45Z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